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625"/>
  <workbookPr defaultThemeVersion="124226"/>
  <mc:AlternateContent xmlns:mc="http://schemas.openxmlformats.org/markup-compatibility/2006">
    <mc:Choice Requires="x15">
      <x15ac:absPath xmlns:x15ac="http://schemas.microsoft.com/office/spreadsheetml/2010/11/ac" url="\\Fs\職員共有fs\財務課\管財室\入札管理（H240615から）\入札H29･30\指名願受付\様式\測量･建設コンサルタント等\"/>
    </mc:Choice>
  </mc:AlternateContent>
  <workbookProtection workbookPassword="FE5A" lockStructure="1"/>
  <bookViews>
    <workbookView xWindow="0" yWindow="0" windowWidth="19440" windowHeight="8835" tabRatio="793"/>
  </bookViews>
  <sheets>
    <sheet name="申請様式" sheetId="1" r:id="rId1"/>
    <sheet name="提出書類一覧表" sheetId="12" r:id="rId2"/>
    <sheet name="1" sheetId="8" r:id="rId3"/>
    <sheet name="2" sheetId="9" r:id="rId4"/>
    <sheet name="3" sheetId="10" r:id="rId5"/>
    <sheet name="4" sheetId="11" r:id="rId6"/>
  </sheets>
  <definedNames>
    <definedName name="_xlnm.Print_Area" localSheetId="0">申請様式!$A$1:$BF$291</definedName>
    <definedName name="_xlnm.Print_Area" localSheetId="1">提出書類一覧表!$A$1:$Q$47</definedName>
  </definedNames>
  <calcPr calcId="162913"/>
</workbook>
</file>

<file path=xl/calcChain.xml><?xml version="1.0" encoding="utf-8"?>
<calcChain xmlns="http://schemas.openxmlformats.org/spreadsheetml/2006/main">
  <c r="B8" i="12" l="1"/>
  <c r="F4" i="12" l="1"/>
  <c r="B7" i="12" l="1"/>
  <c r="O33" i="12"/>
  <c r="O32" i="12"/>
  <c r="O31" i="12"/>
  <c r="O30" i="12"/>
  <c r="O29" i="12"/>
  <c r="O27" i="12"/>
  <c r="O28" i="12"/>
  <c r="O26" i="12"/>
  <c r="O25" i="12"/>
  <c r="O24" i="12"/>
  <c r="O23" i="12"/>
  <c r="O22" i="12"/>
  <c r="O21" i="12"/>
  <c r="O20" i="12"/>
  <c r="O17" i="12"/>
  <c r="O18" i="12"/>
  <c r="O16" i="12"/>
  <c r="O15" i="12"/>
  <c r="O14" i="12"/>
  <c r="AR118" i="1" l="1"/>
  <c r="AJ118" i="1"/>
  <c r="AR95" i="1"/>
  <c r="B5" i="10" l="1"/>
  <c r="B4" i="10"/>
  <c r="A5" i="10"/>
  <c r="P5" i="10" s="1"/>
  <c r="O5" i="10"/>
  <c r="N5" i="10"/>
  <c r="M5" i="10"/>
  <c r="L5" i="10"/>
  <c r="K5" i="10"/>
  <c r="J5" i="10"/>
  <c r="I5" i="10"/>
  <c r="H5" i="10"/>
  <c r="G5" i="10"/>
  <c r="F5" i="10"/>
  <c r="E5" i="10"/>
  <c r="D5" i="10"/>
  <c r="C5" i="10"/>
  <c r="A4" i="10"/>
  <c r="P4" i="10" s="1"/>
  <c r="O4" i="10"/>
  <c r="N4" i="10"/>
  <c r="M4" i="10"/>
  <c r="L4" i="10"/>
  <c r="K4" i="10"/>
  <c r="J4" i="10"/>
  <c r="I4" i="10"/>
  <c r="H4" i="10"/>
  <c r="G4" i="10"/>
  <c r="F4" i="10"/>
  <c r="E4" i="10"/>
  <c r="D4" i="10"/>
  <c r="C4" i="10"/>
  <c r="K19" i="11"/>
  <c r="J19" i="11"/>
  <c r="I19" i="11"/>
  <c r="H19" i="11"/>
  <c r="G19" i="11"/>
  <c r="F19" i="11"/>
  <c r="E19" i="11"/>
  <c r="D19" i="11"/>
  <c r="C19" i="11"/>
  <c r="B19" i="11"/>
  <c r="A19" i="11"/>
  <c r="K18" i="11"/>
  <c r="J18" i="11"/>
  <c r="I18" i="11"/>
  <c r="H18" i="11"/>
  <c r="G18" i="11"/>
  <c r="F18" i="11"/>
  <c r="E18" i="11"/>
  <c r="D18" i="11"/>
  <c r="C18" i="11"/>
  <c r="B18" i="11"/>
  <c r="A18" i="11"/>
  <c r="K17" i="11"/>
  <c r="J17" i="11"/>
  <c r="I17" i="11"/>
  <c r="H17" i="11"/>
  <c r="G17" i="11"/>
  <c r="F17" i="11"/>
  <c r="E17" i="11"/>
  <c r="D17" i="11"/>
  <c r="C17" i="11"/>
  <c r="B17" i="11"/>
  <c r="A17" i="11"/>
  <c r="K16" i="11"/>
  <c r="J16" i="11"/>
  <c r="I16" i="11"/>
  <c r="H16" i="11"/>
  <c r="G16" i="11"/>
  <c r="F16" i="11"/>
  <c r="E16" i="11"/>
  <c r="D16" i="11"/>
  <c r="C16" i="11"/>
  <c r="B16" i="11"/>
  <c r="A16" i="11"/>
  <c r="K15" i="11"/>
  <c r="J15" i="11"/>
  <c r="I15" i="11"/>
  <c r="H15" i="11"/>
  <c r="G15" i="11"/>
  <c r="F15" i="11"/>
  <c r="E15" i="11"/>
  <c r="D15" i="11"/>
  <c r="C15" i="11"/>
  <c r="B15" i="11"/>
  <c r="A15" i="11"/>
  <c r="K14" i="11"/>
  <c r="J14" i="11"/>
  <c r="I14" i="11"/>
  <c r="H14" i="11"/>
  <c r="G14" i="11"/>
  <c r="F14" i="11"/>
  <c r="E14" i="11"/>
  <c r="D14" i="11"/>
  <c r="C14" i="11"/>
  <c r="B14" i="11"/>
  <c r="A14" i="11"/>
  <c r="K13" i="11"/>
  <c r="J13" i="11"/>
  <c r="I13" i="11"/>
  <c r="H13" i="11"/>
  <c r="G13" i="11"/>
  <c r="F13" i="11"/>
  <c r="E13" i="11"/>
  <c r="D13" i="11"/>
  <c r="C13" i="11"/>
  <c r="B13" i="11"/>
  <c r="A13" i="11"/>
  <c r="K12" i="11"/>
  <c r="J12" i="11"/>
  <c r="I12" i="11"/>
  <c r="H12" i="11"/>
  <c r="G12" i="11"/>
  <c r="F12" i="11"/>
  <c r="E12" i="11"/>
  <c r="D12" i="11"/>
  <c r="C12" i="11"/>
  <c r="B12" i="11"/>
  <c r="A12" i="11"/>
  <c r="K11" i="11"/>
  <c r="J11" i="11"/>
  <c r="I11" i="11"/>
  <c r="H11" i="11"/>
  <c r="G11" i="11"/>
  <c r="F11" i="11"/>
  <c r="E11" i="11"/>
  <c r="D11" i="11"/>
  <c r="C11" i="11"/>
  <c r="B11" i="11"/>
  <c r="A11" i="11"/>
  <c r="K20" i="11"/>
  <c r="J20" i="11"/>
  <c r="I20" i="11"/>
  <c r="H20" i="11"/>
  <c r="G20" i="11"/>
  <c r="F20" i="11"/>
  <c r="E20" i="11"/>
  <c r="D20" i="11"/>
  <c r="C20" i="11"/>
  <c r="B20" i="11"/>
  <c r="A20" i="11"/>
  <c r="CT2" i="8"/>
  <c r="A3" i="10"/>
  <c r="B3" i="10"/>
  <c r="A2" i="10"/>
  <c r="B2" i="10"/>
  <c r="D3" i="10"/>
  <c r="B6" i="12"/>
  <c r="O44" i="12"/>
  <c r="O43" i="12"/>
  <c r="O42" i="12"/>
  <c r="O41" i="12"/>
  <c r="O40" i="12"/>
  <c r="O39" i="12"/>
  <c r="O38" i="12"/>
  <c r="O37" i="12"/>
  <c r="O36" i="12"/>
  <c r="O35" i="12"/>
  <c r="O34" i="12"/>
  <c r="S14" i="12"/>
  <c r="BR2" i="8"/>
  <c r="C2" i="8"/>
  <c r="EX2" i="8"/>
  <c r="EW2" i="8"/>
  <c r="EV2" i="8"/>
  <c r="EU2" i="8"/>
  <c r="ET2" i="8"/>
  <c r="ES2" i="8"/>
  <c r="ER2" i="8"/>
  <c r="EQ2" i="8"/>
  <c r="EP2" i="8"/>
  <c r="EO2" i="8"/>
  <c r="EN2" i="8"/>
  <c r="EM2" i="8"/>
  <c r="EL2" i="8"/>
  <c r="EK2" i="8"/>
  <c r="EJ2" i="8"/>
  <c r="EI2" i="8"/>
  <c r="EH2" i="8"/>
  <c r="EG2" i="8"/>
  <c r="EF2" i="8"/>
  <c r="EE2" i="8"/>
  <c r="ED2" i="8"/>
  <c r="EC2" i="8"/>
  <c r="EB2" i="8"/>
  <c r="EA2" i="8"/>
  <c r="DZ2" i="8"/>
  <c r="DY2" i="8"/>
  <c r="DX2" i="8"/>
  <c r="DW2" i="8"/>
  <c r="DV2" i="8"/>
  <c r="DU2" i="8"/>
  <c r="DT2" i="8"/>
  <c r="DS2" i="8"/>
  <c r="DR2" i="8"/>
  <c r="DQ2" i="8"/>
  <c r="DP2" i="8"/>
  <c r="DO2" i="8"/>
  <c r="DN2" i="8"/>
  <c r="DM2" i="8"/>
  <c r="DL2" i="8"/>
  <c r="DK2" i="8"/>
  <c r="DJ2" i="8"/>
  <c r="DI2" i="8"/>
  <c r="DH2" i="8"/>
  <c r="DG2" i="8"/>
  <c r="DF2" i="8"/>
  <c r="DE2" i="8"/>
  <c r="DD2" i="8"/>
  <c r="DC2" i="8"/>
  <c r="DB2" i="8"/>
  <c r="DA2" i="8"/>
  <c r="CZ2" i="8"/>
  <c r="CY2" i="8"/>
  <c r="CX2" i="8"/>
  <c r="CW2" i="8"/>
  <c r="CV2" i="8"/>
  <c r="CU2" i="8"/>
  <c r="CS2" i="8"/>
  <c r="CR2" i="8"/>
  <c r="CQ2" i="8"/>
  <c r="CP2" i="8"/>
  <c r="CO2" i="8"/>
  <c r="CN2" i="8"/>
  <c r="CM2" i="8"/>
  <c r="CL2" i="8"/>
  <c r="CK2" i="8"/>
  <c r="CJ2" i="8"/>
  <c r="CI2" i="8"/>
  <c r="CH2" i="8"/>
  <c r="CG2" i="8"/>
  <c r="CF2" i="8"/>
  <c r="CE2" i="8"/>
  <c r="CD2" i="8"/>
  <c r="CC2" i="8"/>
  <c r="CB2" i="8"/>
  <c r="CA2" i="8"/>
  <c r="BZ2" i="8"/>
  <c r="BY2" i="8"/>
  <c r="BX2" i="8"/>
  <c r="BW2" i="8"/>
  <c r="BV2" i="8"/>
  <c r="BU2" i="8"/>
  <c r="BT2" i="8"/>
  <c r="BS2" i="8"/>
  <c r="BQ2" i="8"/>
  <c r="BP2" i="8"/>
  <c r="BO2" i="8"/>
  <c r="BN2" i="8"/>
  <c r="BM2" i="8"/>
  <c r="BL2" i="8"/>
  <c r="BK2" i="8"/>
  <c r="BJ2" i="8"/>
  <c r="BI2" i="8"/>
  <c r="BH2" i="8"/>
  <c r="BG2" i="8"/>
  <c r="BF2" i="8"/>
  <c r="BE2" i="8"/>
  <c r="BD2" i="8"/>
  <c r="BC2" i="8"/>
  <c r="BB2" i="8"/>
  <c r="BA2" i="8"/>
  <c r="AZ2" i="8"/>
  <c r="AY2" i="8"/>
  <c r="AX2" i="8"/>
  <c r="AW2" i="8"/>
  <c r="AV2" i="8"/>
  <c r="AU2" i="8"/>
  <c r="AT2" i="8"/>
  <c r="AS2" i="8"/>
  <c r="AR2" i="8"/>
  <c r="AQ2" i="8"/>
  <c r="AP2" i="8"/>
  <c r="AO2" i="8"/>
  <c r="AN2" i="8"/>
  <c r="AM2" i="8"/>
  <c r="AL2" i="8"/>
  <c r="AK2" i="8"/>
  <c r="AJ2" i="8"/>
  <c r="AI2" i="8"/>
  <c r="AH2" i="8"/>
  <c r="AG2" i="8"/>
  <c r="AF2" i="8"/>
  <c r="AE2" i="8"/>
  <c r="AD2" i="8"/>
  <c r="AC2" i="8"/>
  <c r="AB2" i="8"/>
  <c r="AA2" i="8"/>
  <c r="Z2" i="8"/>
  <c r="Y2" i="8"/>
  <c r="X2" i="8"/>
  <c r="W2" i="8"/>
  <c r="V2" i="8"/>
  <c r="U2" i="8"/>
  <c r="T2" i="8"/>
  <c r="A2" i="8"/>
  <c r="B2" i="8"/>
  <c r="D2" i="8"/>
  <c r="E2" i="8"/>
  <c r="F2" i="8"/>
  <c r="G2" i="8"/>
  <c r="H2" i="8"/>
  <c r="I2" i="8"/>
  <c r="J2" i="8"/>
  <c r="K2" i="8"/>
  <c r="L2" i="8"/>
  <c r="M2" i="8"/>
  <c r="N2" i="8"/>
  <c r="O2" i="8"/>
  <c r="P2" i="8"/>
  <c r="Q2" i="8"/>
  <c r="R2" i="8"/>
  <c r="S2" i="8"/>
  <c r="A2" i="9"/>
  <c r="B2" i="9"/>
  <c r="C2" i="9"/>
  <c r="D2" i="9"/>
  <c r="E2" i="9"/>
  <c r="F2" i="9"/>
  <c r="D2" i="10"/>
  <c r="C2" i="10"/>
  <c r="E2" i="10"/>
  <c r="F2" i="10"/>
  <c r="G2" i="10"/>
  <c r="H2" i="10"/>
  <c r="I2" i="10"/>
  <c r="J2" i="10"/>
  <c r="K2" i="10"/>
  <c r="L2" i="10"/>
  <c r="M2" i="10"/>
  <c r="N2" i="10"/>
  <c r="O2" i="10"/>
  <c r="C3" i="10"/>
  <c r="E3" i="10"/>
  <c r="F3" i="10"/>
  <c r="G3" i="10"/>
  <c r="H3" i="10"/>
  <c r="I3" i="10"/>
  <c r="J3" i="10"/>
  <c r="K3" i="10"/>
  <c r="L3" i="10"/>
  <c r="M3" i="10"/>
  <c r="N3" i="10"/>
  <c r="O3" i="10"/>
  <c r="B10" i="11"/>
  <c r="B9" i="11"/>
  <c r="B8" i="11"/>
  <c r="B7" i="11"/>
  <c r="B6" i="11"/>
  <c r="B5" i="11"/>
  <c r="B4" i="11"/>
  <c r="B3" i="11"/>
  <c r="B2" i="11"/>
  <c r="A10" i="11"/>
  <c r="A9" i="11"/>
  <c r="A8" i="11"/>
  <c r="A7" i="11"/>
  <c r="A6" i="11"/>
  <c r="A5" i="11"/>
  <c r="A4" i="11"/>
  <c r="A3" i="11"/>
  <c r="A2" i="11"/>
  <c r="C2" i="11"/>
  <c r="D2" i="11"/>
  <c r="E2" i="11"/>
  <c r="F2" i="11"/>
  <c r="G2" i="11"/>
  <c r="H2" i="11"/>
  <c r="I2" i="11"/>
  <c r="J2" i="11"/>
  <c r="K2" i="11"/>
  <c r="C3" i="11"/>
  <c r="D3" i="11"/>
  <c r="E3" i="11"/>
  <c r="F3" i="11"/>
  <c r="G3" i="11"/>
  <c r="H3" i="11"/>
  <c r="I3" i="11"/>
  <c r="J3" i="11"/>
  <c r="K3" i="11"/>
  <c r="C4" i="11"/>
  <c r="D4" i="11"/>
  <c r="E4" i="11"/>
  <c r="F4" i="11"/>
  <c r="G4" i="11"/>
  <c r="H4" i="11"/>
  <c r="I4" i="11"/>
  <c r="J4" i="11"/>
  <c r="K4" i="11"/>
  <c r="C5" i="11"/>
  <c r="D5" i="11"/>
  <c r="E5" i="11"/>
  <c r="F5" i="11"/>
  <c r="G5" i="11"/>
  <c r="H5" i="11"/>
  <c r="I5" i="11"/>
  <c r="J5" i="11"/>
  <c r="K5" i="11"/>
  <c r="C6" i="11"/>
  <c r="D6" i="11"/>
  <c r="E6" i="11"/>
  <c r="F6" i="11"/>
  <c r="G6" i="11"/>
  <c r="H6" i="11"/>
  <c r="I6" i="11"/>
  <c r="J6" i="11"/>
  <c r="K6" i="11"/>
  <c r="C7" i="11"/>
  <c r="D7" i="11"/>
  <c r="E7" i="11"/>
  <c r="F7" i="11"/>
  <c r="G7" i="11"/>
  <c r="H7" i="11"/>
  <c r="I7" i="11"/>
  <c r="J7" i="11"/>
  <c r="K7" i="11"/>
  <c r="C8" i="11"/>
  <c r="D8" i="11"/>
  <c r="E8" i="11"/>
  <c r="F8" i="11"/>
  <c r="G8" i="11"/>
  <c r="H8" i="11"/>
  <c r="I8" i="11"/>
  <c r="J8" i="11"/>
  <c r="K8" i="11"/>
  <c r="C9" i="11"/>
  <c r="D9" i="11"/>
  <c r="E9" i="11"/>
  <c r="F9" i="11"/>
  <c r="G9" i="11"/>
  <c r="H9" i="11"/>
  <c r="I9" i="11"/>
  <c r="J9" i="11"/>
  <c r="K9" i="11"/>
  <c r="C10" i="11"/>
  <c r="D10" i="11"/>
  <c r="E10" i="11"/>
  <c r="F10" i="11"/>
  <c r="G10" i="11"/>
  <c r="H10" i="11"/>
  <c r="I10" i="11"/>
  <c r="J10" i="11"/>
  <c r="K10" i="11"/>
  <c r="S15" i="12" l="1"/>
  <c r="S16" i="12" s="1"/>
  <c r="S17" i="12" s="1"/>
  <c r="P2" i="10"/>
  <c r="P3" i="10"/>
  <c r="S18" i="12" l="1"/>
  <c r="S19" i="12" s="1"/>
  <c r="S20" i="12" s="1"/>
  <c r="S21" i="12" s="1"/>
  <c r="S22" i="12" s="1"/>
  <c r="S27" i="12" s="1"/>
  <c r="S28" i="12" l="1"/>
  <c r="S29" i="12" s="1"/>
  <c r="S30" i="12" s="1"/>
  <c r="S31" i="12" s="1"/>
  <c r="S32" i="12" s="1"/>
  <c r="S33" i="12" s="1"/>
  <c r="S34" i="12" s="1"/>
  <c r="S35" i="12" s="1"/>
  <c r="S36" i="12" s="1"/>
  <c r="S37" i="12" s="1"/>
  <c r="S38" i="12" s="1"/>
  <c r="S39" i="12" s="1"/>
  <c r="S40" i="12" s="1"/>
  <c r="S41" i="12" s="1"/>
  <c r="S42" i="12" s="1"/>
  <c r="S43" i="12" s="1"/>
  <c r="S44" i="12" s="1"/>
  <c r="J7" i="12" s="1"/>
</calcChain>
</file>

<file path=xl/sharedStrings.xml><?xml version="1.0" encoding="utf-8"?>
<sst xmlns="http://schemas.openxmlformats.org/spreadsheetml/2006/main" count="1273" uniqueCount="701">
  <si>
    <t>様式第１号</t>
    <rPh sb="0" eb="2">
      <t>ヨウシキ</t>
    </rPh>
    <rPh sb="2" eb="3">
      <t>ダイ</t>
    </rPh>
    <rPh sb="4" eb="5">
      <t>ゴウ</t>
    </rPh>
    <phoneticPr fontId="2"/>
  </si>
  <si>
    <t>測量等業務入札参加資格審査申請書</t>
    <rPh sb="0" eb="2">
      <t>ソクリョウ</t>
    </rPh>
    <rPh sb="2" eb="3">
      <t>ナド</t>
    </rPh>
    <rPh sb="3" eb="5">
      <t>ギョウム</t>
    </rPh>
    <rPh sb="5" eb="7">
      <t>ニュウサツ</t>
    </rPh>
    <rPh sb="7" eb="9">
      <t>サンカ</t>
    </rPh>
    <rPh sb="9" eb="11">
      <t>シカク</t>
    </rPh>
    <rPh sb="11" eb="13">
      <t>シンサ</t>
    </rPh>
    <rPh sb="13" eb="16">
      <t>シンセイショ</t>
    </rPh>
    <phoneticPr fontId="2"/>
  </si>
  <si>
    <t>なお、この申請書及び添付書類の内容については、事実と相違ないことを誓約します。</t>
    <rPh sb="5" eb="8">
      <t>シンセイショ</t>
    </rPh>
    <rPh sb="8" eb="9">
      <t>オヨ</t>
    </rPh>
    <rPh sb="10" eb="12">
      <t>テンプ</t>
    </rPh>
    <rPh sb="12" eb="14">
      <t>ショルイ</t>
    </rPh>
    <rPh sb="15" eb="17">
      <t>ナイヨウ</t>
    </rPh>
    <rPh sb="23" eb="25">
      <t>ジジツ</t>
    </rPh>
    <rPh sb="26" eb="28">
      <t>ソウイ</t>
    </rPh>
    <rPh sb="33" eb="35">
      <t>セイヤク</t>
    </rPh>
    <phoneticPr fontId="2"/>
  </si>
  <si>
    <t>電子メールアドレス</t>
    <rPh sb="0" eb="2">
      <t>デンシ</t>
    </rPh>
    <phoneticPr fontId="2"/>
  </si>
  <si>
    <t>有</t>
    <rPh sb="0" eb="1">
      <t>ア</t>
    </rPh>
    <phoneticPr fontId="2"/>
  </si>
  <si>
    <t>無</t>
    <rPh sb="0" eb="1">
      <t>ナ</t>
    </rPh>
    <phoneticPr fontId="2"/>
  </si>
  <si>
    <t>様式第２号</t>
    <rPh sb="0" eb="2">
      <t>ヨウシキ</t>
    </rPh>
    <rPh sb="2" eb="3">
      <t>ダイ</t>
    </rPh>
    <rPh sb="4" eb="5">
      <t>ゴウ</t>
    </rPh>
    <phoneticPr fontId="2"/>
  </si>
  <si>
    <t>測量業務</t>
    <rPh sb="0" eb="2">
      <t>ソクリョウ</t>
    </rPh>
    <rPh sb="2" eb="4">
      <t>ギョウム</t>
    </rPh>
    <phoneticPr fontId="2"/>
  </si>
  <si>
    <t>建築関係建設コンサルタント業務</t>
    <rPh sb="0" eb="2">
      <t>ケンチク</t>
    </rPh>
    <rPh sb="2" eb="4">
      <t>カンケイ</t>
    </rPh>
    <rPh sb="4" eb="6">
      <t>ケンセツ</t>
    </rPh>
    <rPh sb="13" eb="15">
      <t>ギョウム</t>
    </rPh>
    <phoneticPr fontId="2"/>
  </si>
  <si>
    <t>補償関係コンサルタント業務</t>
    <rPh sb="0" eb="2">
      <t>ホショウ</t>
    </rPh>
    <rPh sb="2" eb="4">
      <t>カンケイ</t>
    </rPh>
    <rPh sb="11" eb="13">
      <t>ギョウム</t>
    </rPh>
    <phoneticPr fontId="2"/>
  </si>
  <si>
    <t>地</t>
    <rPh sb="0" eb="1">
      <t>チ</t>
    </rPh>
    <phoneticPr fontId="2"/>
  </si>
  <si>
    <t>構</t>
    <rPh sb="0" eb="1">
      <t>コウゾウ</t>
    </rPh>
    <phoneticPr fontId="2"/>
  </si>
  <si>
    <t>電</t>
    <rPh sb="0" eb="1">
      <t>デンキ</t>
    </rPh>
    <phoneticPr fontId="2"/>
  </si>
  <si>
    <t>機</t>
    <rPh sb="0" eb="1">
      <t>キカイ</t>
    </rPh>
    <phoneticPr fontId="2"/>
  </si>
  <si>
    <t>調</t>
    <rPh sb="0" eb="1">
      <t>チョウサ</t>
    </rPh>
    <phoneticPr fontId="2"/>
  </si>
  <si>
    <t>河</t>
    <rPh sb="0" eb="1">
      <t>カセン</t>
    </rPh>
    <phoneticPr fontId="2"/>
  </si>
  <si>
    <t>港</t>
    <rPh sb="0" eb="1">
      <t>ミナト</t>
    </rPh>
    <phoneticPr fontId="2"/>
  </si>
  <si>
    <t>電</t>
    <rPh sb="0" eb="1">
      <t>デン</t>
    </rPh>
    <phoneticPr fontId="2"/>
  </si>
  <si>
    <t>道</t>
    <rPh sb="0" eb="1">
      <t>ミチ</t>
    </rPh>
    <phoneticPr fontId="2"/>
  </si>
  <si>
    <t>鉄</t>
    <rPh sb="0" eb="1">
      <t>テツ</t>
    </rPh>
    <phoneticPr fontId="2"/>
  </si>
  <si>
    <t>上</t>
    <rPh sb="0" eb="1">
      <t>ウエ</t>
    </rPh>
    <phoneticPr fontId="2"/>
  </si>
  <si>
    <t>下</t>
    <rPh sb="0" eb="1">
      <t>シタ</t>
    </rPh>
    <phoneticPr fontId="2"/>
  </si>
  <si>
    <t>農</t>
    <rPh sb="0" eb="1">
      <t>ノウ</t>
    </rPh>
    <phoneticPr fontId="2"/>
  </si>
  <si>
    <t>森</t>
    <rPh sb="0" eb="1">
      <t>モリ</t>
    </rPh>
    <phoneticPr fontId="2"/>
  </si>
  <si>
    <t>水</t>
    <rPh sb="0" eb="1">
      <t>ミズ</t>
    </rPh>
    <phoneticPr fontId="2"/>
  </si>
  <si>
    <t>造</t>
    <rPh sb="0" eb="1">
      <t>ゾウエン</t>
    </rPh>
    <phoneticPr fontId="2"/>
  </si>
  <si>
    <t>都</t>
    <rPh sb="0" eb="1">
      <t>トシ</t>
    </rPh>
    <phoneticPr fontId="2"/>
  </si>
  <si>
    <t>土</t>
    <rPh sb="0" eb="1">
      <t>ツチ</t>
    </rPh>
    <phoneticPr fontId="2"/>
  </si>
  <si>
    <t>鋼</t>
    <rPh sb="0" eb="1">
      <t>コウ</t>
    </rPh>
    <phoneticPr fontId="2"/>
  </si>
  <si>
    <t>施</t>
    <rPh sb="0" eb="1">
      <t>セコウ</t>
    </rPh>
    <phoneticPr fontId="2"/>
  </si>
  <si>
    <t>建</t>
    <rPh sb="0" eb="1">
      <t>ケンセツ</t>
    </rPh>
    <phoneticPr fontId="2"/>
  </si>
  <si>
    <t>環</t>
    <rPh sb="0" eb="1">
      <t>カンキョウ</t>
    </rPh>
    <phoneticPr fontId="2"/>
  </si>
  <si>
    <t>土</t>
    <rPh sb="0" eb="1">
      <t>トチ</t>
    </rPh>
    <phoneticPr fontId="2"/>
  </si>
  <si>
    <t>物</t>
    <rPh sb="0" eb="1">
      <t>ブッケン</t>
    </rPh>
    <phoneticPr fontId="2"/>
  </si>
  <si>
    <t>営</t>
    <rPh sb="0" eb="1">
      <t>エイギョウ</t>
    </rPh>
    <phoneticPr fontId="2"/>
  </si>
  <si>
    <t>事</t>
    <rPh sb="0" eb="1">
      <t>ジギョウ</t>
    </rPh>
    <phoneticPr fontId="2"/>
  </si>
  <si>
    <t>補</t>
    <rPh sb="0" eb="1">
      <t>ホショウ</t>
    </rPh>
    <phoneticPr fontId="2"/>
  </si>
  <si>
    <t>空</t>
    <rPh sb="0" eb="1">
      <t>ソラ</t>
    </rPh>
    <phoneticPr fontId="2"/>
  </si>
  <si>
    <t>造</t>
    <rPh sb="0" eb="1">
      <t>ゾウ</t>
    </rPh>
    <phoneticPr fontId="2"/>
  </si>
  <si>
    <t>生</t>
    <rPh sb="0" eb="1">
      <t>セイ</t>
    </rPh>
    <phoneticPr fontId="2"/>
  </si>
  <si>
    <t>気</t>
    <rPh sb="0" eb="1">
      <t>キ</t>
    </rPh>
    <phoneticPr fontId="2"/>
  </si>
  <si>
    <t>械</t>
    <rPh sb="0" eb="1">
      <t>キカイ</t>
    </rPh>
    <phoneticPr fontId="2"/>
  </si>
  <si>
    <t>査</t>
    <rPh sb="0" eb="1">
      <t>サ</t>
    </rPh>
    <phoneticPr fontId="2"/>
  </si>
  <si>
    <t>川</t>
    <rPh sb="0" eb="1">
      <t>カワ</t>
    </rPh>
    <phoneticPr fontId="2"/>
  </si>
  <si>
    <t>湾</t>
    <rPh sb="0" eb="1">
      <t>ワン</t>
    </rPh>
    <phoneticPr fontId="2"/>
  </si>
  <si>
    <t>力</t>
    <rPh sb="0" eb="1">
      <t>チカラ</t>
    </rPh>
    <phoneticPr fontId="2"/>
  </si>
  <si>
    <t>路</t>
    <rPh sb="0" eb="1">
      <t>ミチ</t>
    </rPh>
    <phoneticPr fontId="2"/>
  </si>
  <si>
    <t>水</t>
    <rPh sb="0" eb="1">
      <t>スイ</t>
    </rPh>
    <phoneticPr fontId="2"/>
  </si>
  <si>
    <t>業</t>
    <rPh sb="0" eb="1">
      <t>ギョウ</t>
    </rPh>
    <phoneticPr fontId="2"/>
  </si>
  <si>
    <t>林</t>
    <rPh sb="0" eb="1">
      <t>ハヤシ</t>
    </rPh>
    <phoneticPr fontId="2"/>
  </si>
  <si>
    <t>産</t>
    <rPh sb="0" eb="1">
      <t>サン</t>
    </rPh>
    <phoneticPr fontId="2"/>
  </si>
  <si>
    <t>園</t>
    <rPh sb="0" eb="1">
      <t>エン</t>
    </rPh>
    <phoneticPr fontId="2"/>
  </si>
  <si>
    <t>市</t>
    <rPh sb="0" eb="1">
      <t>シ</t>
    </rPh>
    <phoneticPr fontId="2"/>
  </si>
  <si>
    <t>質</t>
    <rPh sb="0" eb="1">
      <t>シツ</t>
    </rPh>
    <phoneticPr fontId="2"/>
  </si>
  <si>
    <t>工</t>
    <rPh sb="0" eb="1">
      <t>コウ</t>
    </rPh>
    <phoneticPr fontId="2"/>
  </si>
  <si>
    <t>設</t>
    <rPh sb="0" eb="1">
      <t>セツ</t>
    </rPh>
    <phoneticPr fontId="2"/>
  </si>
  <si>
    <t>通</t>
    <rPh sb="0" eb="1">
      <t>ツウ</t>
    </rPh>
    <phoneticPr fontId="2"/>
  </si>
  <si>
    <t>算</t>
    <rPh sb="0" eb="1">
      <t>サン</t>
    </rPh>
    <phoneticPr fontId="2"/>
  </si>
  <si>
    <t>件</t>
    <rPh sb="0" eb="1">
      <t>ケン</t>
    </rPh>
    <phoneticPr fontId="2"/>
  </si>
  <si>
    <t>償</t>
    <rPh sb="0" eb="1">
      <t>ホショウ</t>
    </rPh>
    <phoneticPr fontId="2"/>
  </si>
  <si>
    <t>一</t>
    <rPh sb="0" eb="1">
      <t>イチ</t>
    </rPh>
    <phoneticPr fontId="2"/>
  </si>
  <si>
    <t>積</t>
    <rPh sb="0" eb="1">
      <t>セキサン</t>
    </rPh>
    <phoneticPr fontId="2"/>
  </si>
  <si>
    <t>及</t>
    <rPh sb="0" eb="1">
      <t>オヨ</t>
    </rPh>
    <phoneticPr fontId="2"/>
  </si>
  <si>
    <t>計</t>
    <rPh sb="0" eb="1">
      <t>ケイカク</t>
    </rPh>
    <phoneticPr fontId="2"/>
  </si>
  <si>
    <t>量</t>
    <rPh sb="0" eb="1">
      <t>リョウ</t>
    </rPh>
    <phoneticPr fontId="2"/>
  </si>
  <si>
    <t>評</t>
    <rPh sb="0" eb="1">
      <t>ヒョウカ</t>
    </rPh>
    <phoneticPr fontId="2"/>
  </si>
  <si>
    <t>損</t>
    <rPh sb="0" eb="1">
      <t>ソン</t>
    </rPh>
    <phoneticPr fontId="2"/>
  </si>
  <si>
    <t>関</t>
    <rPh sb="0" eb="1">
      <t>カンレン</t>
    </rPh>
    <phoneticPr fontId="2"/>
  </si>
  <si>
    <t>砂</t>
    <rPh sb="0" eb="1">
      <t>スナ</t>
    </rPh>
    <phoneticPr fontId="2"/>
  </si>
  <si>
    <t>木</t>
    <rPh sb="0" eb="1">
      <t>キ</t>
    </rPh>
    <phoneticPr fontId="2"/>
  </si>
  <si>
    <t>画</t>
    <rPh sb="0" eb="1">
      <t>ケイカク</t>
    </rPh>
    <phoneticPr fontId="2"/>
  </si>
  <si>
    <t>画</t>
    <rPh sb="0" eb="1">
      <t>カク</t>
    </rPh>
    <phoneticPr fontId="2"/>
  </si>
  <si>
    <t>境</t>
    <rPh sb="0" eb="1">
      <t>カンキョウ</t>
    </rPh>
    <phoneticPr fontId="2"/>
  </si>
  <si>
    <t>電</t>
    <rPh sb="0" eb="1">
      <t>デンシ</t>
    </rPh>
    <phoneticPr fontId="2"/>
  </si>
  <si>
    <t>理</t>
    <rPh sb="0" eb="1">
      <t>リ</t>
    </rPh>
    <phoneticPr fontId="2"/>
  </si>
  <si>
    <t>価</t>
    <rPh sb="0" eb="1">
      <t>カ</t>
    </rPh>
    <phoneticPr fontId="2"/>
  </si>
  <si>
    <t>作</t>
    <rPh sb="0" eb="1">
      <t>サク</t>
    </rPh>
    <phoneticPr fontId="2"/>
  </si>
  <si>
    <t>失</t>
    <rPh sb="0" eb="1">
      <t>シツ</t>
    </rPh>
    <phoneticPr fontId="2"/>
  </si>
  <si>
    <t>連</t>
    <rPh sb="0" eb="1">
      <t>レン</t>
    </rPh>
    <phoneticPr fontId="2"/>
  </si>
  <si>
    <t>防</t>
    <rPh sb="0" eb="1">
      <t>ボウ</t>
    </rPh>
    <phoneticPr fontId="2"/>
  </si>
  <si>
    <t>基</t>
    <rPh sb="0" eb="1">
      <t>キ</t>
    </rPh>
    <phoneticPr fontId="2"/>
  </si>
  <si>
    <t>子</t>
    <rPh sb="0" eb="1">
      <t>シ</t>
    </rPh>
    <phoneticPr fontId="2"/>
  </si>
  <si>
    <t>物</t>
    <rPh sb="0" eb="1">
      <t>ブツ</t>
    </rPh>
    <phoneticPr fontId="2"/>
  </si>
  <si>
    <t>礎</t>
    <rPh sb="0" eb="1">
      <t>ソ</t>
    </rPh>
    <phoneticPr fontId="2"/>
  </si>
  <si>
    <t>特</t>
    <rPh sb="0" eb="1">
      <t>トクシュ</t>
    </rPh>
    <phoneticPr fontId="2"/>
  </si>
  <si>
    <t>地</t>
    <rPh sb="0" eb="1">
      <t>チホウ</t>
    </rPh>
    <phoneticPr fontId="2"/>
  </si>
  <si>
    <t>殊</t>
    <rPh sb="0" eb="1">
      <t>トクシュ</t>
    </rPh>
    <phoneticPr fontId="2"/>
  </si>
  <si>
    <t>海</t>
    <rPh sb="0" eb="1">
      <t>ウミ</t>
    </rPh>
    <phoneticPr fontId="2"/>
  </si>
  <si>
    <t>用</t>
    <rPh sb="0" eb="1">
      <t>ヨウ</t>
    </rPh>
    <phoneticPr fontId="2"/>
  </si>
  <si>
    <t>方</t>
    <rPh sb="0" eb="1">
      <t>ホウ</t>
    </rPh>
    <phoneticPr fontId="2"/>
  </si>
  <si>
    <t>設</t>
    <rPh sb="0" eb="1">
      <t>セツビ</t>
    </rPh>
    <phoneticPr fontId="2"/>
  </si>
  <si>
    <t>岸</t>
    <rPh sb="0" eb="1">
      <t>キシ</t>
    </rPh>
    <phoneticPr fontId="2"/>
  </si>
  <si>
    <t>備</t>
    <rPh sb="0" eb="1">
      <t>ビ</t>
    </rPh>
    <phoneticPr fontId="2"/>
  </si>
  <si>
    <t>注意事項</t>
    <rPh sb="0" eb="2">
      <t>チュウイ</t>
    </rPh>
    <rPh sb="2" eb="4">
      <t>ジコウ</t>
    </rPh>
    <phoneticPr fontId="2"/>
  </si>
  <si>
    <t>＜測量等業務実績高＞</t>
    <rPh sb="1" eb="3">
      <t>ソクリョウ</t>
    </rPh>
    <rPh sb="3" eb="4">
      <t>ナド</t>
    </rPh>
    <rPh sb="4" eb="6">
      <t>ギョウム</t>
    </rPh>
    <rPh sb="6" eb="8">
      <t>ジッセキ</t>
    </rPh>
    <rPh sb="8" eb="9">
      <t>ダカ</t>
    </rPh>
    <phoneticPr fontId="2"/>
  </si>
  <si>
    <t>＜常勤の職員数（人）＞</t>
    <rPh sb="1" eb="3">
      <t>ジョウキン</t>
    </rPh>
    <rPh sb="4" eb="7">
      <t>ショクインスウ</t>
    </rPh>
    <rPh sb="8" eb="9">
      <t>ニン</t>
    </rPh>
    <phoneticPr fontId="2"/>
  </si>
  <si>
    <t>技術職員</t>
    <rPh sb="0" eb="2">
      <t>ギジュツ</t>
    </rPh>
    <rPh sb="2" eb="4">
      <t>ショクイン</t>
    </rPh>
    <phoneticPr fontId="2"/>
  </si>
  <si>
    <t>事務職員</t>
    <rPh sb="0" eb="2">
      <t>ジム</t>
    </rPh>
    <rPh sb="2" eb="4">
      <t>ショクイン</t>
    </rPh>
    <phoneticPr fontId="2"/>
  </si>
  <si>
    <t>計①</t>
    <rPh sb="0" eb="1">
      <t>ケイ</t>
    </rPh>
    <phoneticPr fontId="2"/>
  </si>
  <si>
    <t>年</t>
    <rPh sb="0" eb="1">
      <t>ネン</t>
    </rPh>
    <phoneticPr fontId="2"/>
  </si>
  <si>
    <t>月</t>
    <rPh sb="0" eb="1">
      <t>ガツ</t>
    </rPh>
    <phoneticPr fontId="2"/>
  </si>
  <si>
    <t>か</t>
    <phoneticPr fontId="2"/>
  </si>
  <si>
    <t>ら</t>
    <phoneticPr fontId="2"/>
  </si>
  <si>
    <t>月</t>
    <rPh sb="0" eb="1">
      <t>ゲツ</t>
    </rPh>
    <phoneticPr fontId="2"/>
  </si>
  <si>
    <t>ま</t>
    <phoneticPr fontId="2"/>
  </si>
  <si>
    <t>で</t>
    <phoneticPr fontId="2"/>
  </si>
  <si>
    <t>役職員等②</t>
    <rPh sb="0" eb="3">
      <t>ヤクショクイン</t>
    </rPh>
    <rPh sb="3" eb="4">
      <t>ナド</t>
    </rPh>
    <phoneticPr fontId="2"/>
  </si>
  <si>
    <t>※  ②は、①の内数とする。</t>
    <rPh sb="8" eb="9">
      <t>ウチ</t>
    </rPh>
    <rPh sb="9" eb="10">
      <t>スウ</t>
    </rPh>
    <phoneticPr fontId="2"/>
  </si>
  <si>
    <t>＜営業年数等＞</t>
    <rPh sb="1" eb="3">
      <t>エイギョウ</t>
    </rPh>
    <rPh sb="3" eb="4">
      <t>ネンド</t>
    </rPh>
    <rPh sb="4" eb="5">
      <t>スウ</t>
    </rPh>
    <rPh sb="5" eb="6">
      <t>ナド</t>
    </rPh>
    <phoneticPr fontId="2"/>
  </si>
  <si>
    <t>地質調査業務</t>
    <rPh sb="0" eb="2">
      <t>チシツ</t>
    </rPh>
    <rPh sb="2" eb="4">
      <t>チョウサ</t>
    </rPh>
    <rPh sb="4" eb="6">
      <t>ギョウム</t>
    </rPh>
    <phoneticPr fontId="2"/>
  </si>
  <si>
    <t>日</t>
    <rPh sb="0" eb="1">
      <t>ニチ</t>
    </rPh>
    <phoneticPr fontId="2"/>
  </si>
  <si>
    <t>＜業者登録の状況＞</t>
    <rPh sb="1" eb="3">
      <t>ギョウシャ</t>
    </rPh>
    <rPh sb="3" eb="5">
      <t>トウロク</t>
    </rPh>
    <rPh sb="6" eb="8">
      <t>ジョウキョウ</t>
    </rPh>
    <phoneticPr fontId="2"/>
  </si>
  <si>
    <t>測量</t>
    <rPh sb="0" eb="2">
      <t>ソクリョウ</t>
    </rPh>
    <phoneticPr fontId="2"/>
  </si>
  <si>
    <t>第</t>
    <rPh sb="0" eb="1">
      <t>ダイ</t>
    </rPh>
    <phoneticPr fontId="2"/>
  </si>
  <si>
    <t>号</t>
    <rPh sb="0" eb="1">
      <t>ゴウ</t>
    </rPh>
    <phoneticPr fontId="2"/>
  </si>
  <si>
    <t>地質調査</t>
    <rPh sb="0" eb="2">
      <t>チシツ</t>
    </rPh>
    <rPh sb="2" eb="4">
      <t>チョウサ</t>
    </rPh>
    <phoneticPr fontId="2"/>
  </si>
  <si>
    <t>様式第３号</t>
    <rPh sb="0" eb="2">
      <t>ヨウシキ</t>
    </rPh>
    <rPh sb="2" eb="3">
      <t>ダイ</t>
    </rPh>
    <rPh sb="4" eb="5">
      <t>ゴウ</t>
    </rPh>
    <phoneticPr fontId="2"/>
  </si>
  <si>
    <t>登録営業所一覧表</t>
    <rPh sb="0" eb="2">
      <t>トウロク</t>
    </rPh>
    <rPh sb="2" eb="5">
      <t>エイギョウショ</t>
    </rPh>
    <rPh sb="5" eb="8">
      <t>イチランヒョウ</t>
    </rPh>
    <phoneticPr fontId="2"/>
  </si>
  <si>
    <t>記載要領</t>
    <rPh sb="0" eb="2">
      <t>キサイ</t>
    </rPh>
    <rPh sb="2" eb="4">
      <t>ヨウリョウ</t>
    </rPh>
    <phoneticPr fontId="2"/>
  </si>
  <si>
    <t>様式第４号</t>
    <rPh sb="0" eb="2">
      <t>ヨウシキ</t>
    </rPh>
    <rPh sb="2" eb="3">
      <t>ダイ</t>
    </rPh>
    <rPh sb="4" eb="5">
      <t>ゴウ</t>
    </rPh>
    <phoneticPr fontId="2"/>
  </si>
  <si>
    <t>(総ページ数)</t>
    <rPh sb="1" eb="2">
      <t>ソウ</t>
    </rPh>
    <rPh sb="5" eb="6">
      <t>スウ</t>
    </rPh>
    <phoneticPr fontId="2"/>
  </si>
  <si>
    <t>(当該頁)</t>
    <rPh sb="1" eb="3">
      <t>トウガイ</t>
    </rPh>
    <rPh sb="3" eb="4">
      <t>ページ</t>
    </rPh>
    <phoneticPr fontId="2"/>
  </si>
  <si>
    <t>測量等業務実績調書</t>
    <rPh sb="0" eb="2">
      <t>ソクリョウ</t>
    </rPh>
    <rPh sb="2" eb="3">
      <t>ナド</t>
    </rPh>
    <rPh sb="3" eb="5">
      <t>ギョウム</t>
    </rPh>
    <rPh sb="5" eb="7">
      <t>ジッセキ</t>
    </rPh>
    <rPh sb="7" eb="9">
      <t>チョウショ</t>
    </rPh>
    <phoneticPr fontId="2"/>
  </si>
  <si>
    <t>（希望業種区分）　　　　　　　　　　　　　　　　　　　　　　　　</t>
    <rPh sb="1" eb="3">
      <t>キボウ</t>
    </rPh>
    <rPh sb="3" eb="5">
      <t>ギョウシュ</t>
    </rPh>
    <rPh sb="5" eb="7">
      <t>クブン</t>
    </rPh>
    <phoneticPr fontId="2"/>
  </si>
  <si>
    <t>注文者</t>
    <rPh sb="0" eb="3">
      <t>チュウモンシャ</t>
    </rPh>
    <phoneticPr fontId="2"/>
  </si>
  <si>
    <t>元請又は
下請の区別</t>
    <rPh sb="0" eb="2">
      <t>モトウ</t>
    </rPh>
    <rPh sb="2" eb="3">
      <t>マタ</t>
    </rPh>
    <rPh sb="5" eb="7">
      <t>シタウケ</t>
    </rPh>
    <rPh sb="8" eb="10">
      <t>クベツ</t>
    </rPh>
    <phoneticPr fontId="2"/>
  </si>
  <si>
    <t>測量等対象の規模等</t>
    <rPh sb="0" eb="2">
      <t>ソクリョウ</t>
    </rPh>
    <rPh sb="2" eb="3">
      <t>ナド</t>
    </rPh>
    <rPh sb="3" eb="5">
      <t>タイショウ</t>
    </rPh>
    <rPh sb="6" eb="8">
      <t>キボ</t>
    </rPh>
    <rPh sb="8" eb="9">
      <t>ナド</t>
    </rPh>
    <phoneticPr fontId="2"/>
  </si>
  <si>
    <t>着手年月</t>
    <rPh sb="0" eb="2">
      <t>チャクシュ</t>
    </rPh>
    <rPh sb="2" eb="4">
      <t>ネンゲツ</t>
    </rPh>
    <phoneticPr fontId="2"/>
  </si>
  <si>
    <t>完成年月</t>
    <rPh sb="0" eb="2">
      <t>カンセイ</t>
    </rPh>
    <rPh sb="2" eb="4">
      <t>ネンゲツ</t>
    </rPh>
    <phoneticPr fontId="2"/>
  </si>
  <si>
    <t>千円</t>
    <rPh sb="0" eb="2">
      <t>センエン</t>
    </rPh>
    <phoneticPr fontId="2"/>
  </si>
  <si>
    <t>千円)</t>
    <rPh sb="0" eb="2">
      <t>センエン</t>
    </rPh>
    <phoneticPr fontId="2"/>
  </si>
  <si>
    <t>(うち</t>
    <phoneticPr fontId="2"/>
  </si>
  <si>
    <t>「建築関係建設コンサルタント業務」は、建築士法第23条第１項の規定による建築士事務所の登録がなければ希望することはできません。</t>
    <rPh sb="1" eb="3">
      <t>ケンチク</t>
    </rPh>
    <rPh sb="3" eb="5">
      <t>カンケイ</t>
    </rPh>
    <rPh sb="5" eb="7">
      <t>ケンセツ</t>
    </rPh>
    <rPh sb="14" eb="16">
      <t>ギョウム</t>
    </rPh>
    <rPh sb="19" eb="22">
      <t>ケンチクシ</t>
    </rPh>
    <rPh sb="22" eb="23">
      <t>ホウ</t>
    </rPh>
    <rPh sb="23" eb="24">
      <t>ダイ</t>
    </rPh>
    <rPh sb="26" eb="27">
      <t>ジョウ</t>
    </rPh>
    <rPh sb="27" eb="28">
      <t>ダイ</t>
    </rPh>
    <rPh sb="29" eb="30">
      <t>コウ</t>
    </rPh>
    <rPh sb="31" eb="33">
      <t>キテイ</t>
    </rPh>
    <rPh sb="36" eb="39">
      <t>ケンチクシ</t>
    </rPh>
    <rPh sb="39" eb="42">
      <t>ジムショ</t>
    </rPh>
    <rPh sb="43" eb="45">
      <t>トウロク</t>
    </rPh>
    <rPh sb="50" eb="52">
      <t>キボウ</t>
    </rPh>
    <phoneticPr fontId="2"/>
  </si>
  <si>
    <t>建築関係建設</t>
    <rPh sb="0" eb="2">
      <t>ケンチク</t>
    </rPh>
    <rPh sb="2" eb="4">
      <t>カンケイ</t>
    </rPh>
    <rPh sb="4" eb="6">
      <t>ケンセツ</t>
    </rPh>
    <phoneticPr fontId="2"/>
  </si>
  <si>
    <t>土木関係建設</t>
    <rPh sb="0" eb="2">
      <t>ドボク</t>
    </rPh>
    <rPh sb="2" eb="4">
      <t>カンケイ</t>
    </rPh>
    <rPh sb="4" eb="6">
      <t>ケンセツ</t>
    </rPh>
    <phoneticPr fontId="2"/>
  </si>
  <si>
    <t>補償関係</t>
    <rPh sb="0" eb="2">
      <t>ホショウ</t>
    </rPh>
    <rPh sb="2" eb="4">
      <t>カンケイ</t>
    </rPh>
    <phoneticPr fontId="2"/>
  </si>
  <si>
    <t>ｺﾝｻﾙﾀﾝﾄ</t>
    <phoneticPr fontId="2"/>
  </si>
  <si>
    <t>委任先</t>
    <rPh sb="0" eb="2">
      <t>イニン</t>
    </rPh>
    <rPh sb="2" eb="3">
      <t>サキ</t>
    </rPh>
    <phoneticPr fontId="2"/>
  </si>
  <si>
    <t>月</t>
    <rPh sb="0" eb="1">
      <t>ツキ</t>
    </rPh>
    <phoneticPr fontId="2"/>
  </si>
  <si>
    <t>日</t>
    <rPh sb="0" eb="1">
      <t>ヒ</t>
    </rPh>
    <phoneticPr fontId="2"/>
  </si>
  <si>
    <t>yubinbango</t>
    <phoneticPr fontId="2"/>
  </si>
  <si>
    <t>syozaichi</t>
    <phoneticPr fontId="2"/>
  </si>
  <si>
    <t>furi_syogo</t>
    <phoneticPr fontId="2"/>
  </si>
  <si>
    <t>furi_daihyosyasyokumei</t>
    <phoneticPr fontId="2"/>
  </si>
  <si>
    <t>syogo</t>
    <phoneticPr fontId="2"/>
  </si>
  <si>
    <t>daihyosyasyokumei</t>
    <phoneticPr fontId="2"/>
  </si>
  <si>
    <t>daihyosyashimei</t>
    <phoneticPr fontId="2"/>
  </si>
  <si>
    <t>furi_daihyosyashimei</t>
    <phoneticPr fontId="2"/>
  </si>
  <si>
    <t>denwabango</t>
    <phoneticPr fontId="2"/>
  </si>
  <si>
    <t>faxbango</t>
    <phoneticPr fontId="2"/>
  </si>
  <si>
    <t>e-mail</t>
    <phoneticPr fontId="2"/>
  </si>
  <si>
    <t>denshinyusatsu</t>
    <phoneticPr fontId="2"/>
  </si>
  <si>
    <t>tantosyasyokumei</t>
    <phoneticPr fontId="2"/>
  </si>
  <si>
    <t>furi_tantosyasyokumei</t>
    <phoneticPr fontId="2"/>
  </si>
  <si>
    <t>tantosyashimei</t>
    <phoneticPr fontId="2"/>
  </si>
  <si>
    <t>furi_tantosyashimei</t>
    <phoneticPr fontId="2"/>
  </si>
  <si>
    <t>eigyosyotoroku</t>
    <phoneticPr fontId="2"/>
  </si>
  <si>
    <t>shinseinengappi</t>
    <phoneticPr fontId="2"/>
  </si>
  <si>
    <t>uketsukebango</t>
    <phoneticPr fontId="2"/>
  </si>
  <si>
    <t>業務履行場所のある
都道府県名</t>
    <rPh sb="0" eb="2">
      <t>ギョウム</t>
    </rPh>
    <rPh sb="2" eb="4">
      <t>リコウ</t>
    </rPh>
    <rPh sb="4" eb="6">
      <t>バショ</t>
    </rPh>
    <rPh sb="10" eb="14">
      <t>トドウフケン</t>
    </rPh>
    <rPh sb="14" eb="15">
      <t>メイ</t>
    </rPh>
    <phoneticPr fontId="2"/>
  </si>
  <si>
    <t>下請</t>
    <rPh sb="0" eb="2">
      <t>シタウ</t>
    </rPh>
    <phoneticPr fontId="2"/>
  </si>
  <si>
    <t>中の</t>
    <rPh sb="0" eb="1">
      <t>ナカ</t>
    </rPh>
    <phoneticPr fontId="2"/>
  </si>
  <si>
    <t>kibogyomu1</t>
    <phoneticPr fontId="2"/>
  </si>
  <si>
    <t>kibogyomu2</t>
  </si>
  <si>
    <t>kibogyomu3</t>
  </si>
  <si>
    <t>kibogyomu4</t>
  </si>
  <si>
    <t>kibogyomu5</t>
  </si>
  <si>
    <t>kibogyomu6</t>
  </si>
  <si>
    <t>kibogyomu7</t>
  </si>
  <si>
    <t>kibogyomu8</t>
  </si>
  <si>
    <t>kibogyomu9</t>
  </si>
  <si>
    <t>kibogyomu10</t>
  </si>
  <si>
    <t>kibogyomu11</t>
  </si>
  <si>
    <t>kibogyomu12</t>
  </si>
  <si>
    <t>kibogyomu13</t>
  </si>
  <si>
    <t>kibogyomu14</t>
  </si>
  <si>
    <t>kibogyomu15</t>
  </si>
  <si>
    <t>kibogyomu16</t>
  </si>
  <si>
    <t>kibogyomu17</t>
  </si>
  <si>
    <t>kibogyomu18</t>
  </si>
  <si>
    <t>kibogyomu19</t>
  </si>
  <si>
    <t>kibogyomu20</t>
  </si>
  <si>
    <t>kibogyomu21</t>
  </si>
  <si>
    <t>kibogyomu22</t>
  </si>
  <si>
    <t>kibogyomu23</t>
  </si>
  <si>
    <t>kibogyomu24</t>
  </si>
  <si>
    <t>kibogyomu25</t>
  </si>
  <si>
    <t>kibogyomu26</t>
  </si>
  <si>
    <t>kibogyomu27</t>
  </si>
  <si>
    <t>kibogyomu28</t>
  </si>
  <si>
    <t>kibogyomu29</t>
  </si>
  <si>
    <t>kibogyomu30</t>
  </si>
  <si>
    <t>kibogyomu31</t>
  </si>
  <si>
    <t>kibogyomu32</t>
  </si>
  <si>
    <t>kibogyomu33</t>
  </si>
  <si>
    <t>kibogyomu34</t>
  </si>
  <si>
    <t>kibogyomu35</t>
  </si>
  <si>
    <t>kibogyomu36</t>
  </si>
  <si>
    <t>kibogyomu37</t>
  </si>
  <si>
    <t>kibogyomu38</t>
  </si>
  <si>
    <t>kibogyomu39</t>
  </si>
  <si>
    <t>kibogyomu40</t>
  </si>
  <si>
    <t>kibogyomu41</t>
  </si>
  <si>
    <t>kibogyomu42</t>
  </si>
  <si>
    <t>kibogyomu43</t>
  </si>
  <si>
    <t>kibogyomu44</t>
  </si>
  <si>
    <t>kibogyomu45</t>
  </si>
  <si>
    <t>kibogyomu46</t>
  </si>
  <si>
    <t>kibogyomu47</t>
  </si>
  <si>
    <t>kibogyomu48</t>
  </si>
  <si>
    <t>kibogyomu49</t>
  </si>
  <si>
    <t>kibogyomu50</t>
  </si>
  <si>
    <t>kibogyomu51</t>
  </si>
  <si>
    <t>kibogyomu52</t>
  </si>
  <si>
    <t>sogyonengappi</t>
    <phoneticPr fontId="2"/>
  </si>
  <si>
    <t>kyugyokikans</t>
    <phoneticPr fontId="2"/>
  </si>
  <si>
    <t>kyugyokikanf</t>
    <phoneticPr fontId="2"/>
  </si>
  <si>
    <t>henkonengappi</t>
    <phoneticPr fontId="2"/>
  </si>
  <si>
    <t>eigyonensu</t>
    <phoneticPr fontId="2"/>
  </si>
  <si>
    <t>sihonkin</t>
    <phoneticPr fontId="2"/>
  </si>
  <si>
    <t>sokuryotorokubango</t>
    <phoneticPr fontId="2"/>
  </si>
  <si>
    <t>sokuryotorokunengappi</t>
    <phoneticPr fontId="2"/>
  </si>
  <si>
    <t>kenkontorokubango</t>
    <phoneticPr fontId="2"/>
  </si>
  <si>
    <t>kenkontorokunengappi</t>
    <phoneticPr fontId="2"/>
  </si>
  <si>
    <t>chishitsutorokunengappi</t>
    <phoneticPr fontId="2"/>
  </si>
  <si>
    <t>chishitsutorokubango</t>
    <phoneticPr fontId="2"/>
  </si>
  <si>
    <t>hoshokontorokubango</t>
    <phoneticPr fontId="2"/>
  </si>
  <si>
    <t>hoshokontorokunengappi</t>
    <phoneticPr fontId="2"/>
  </si>
  <si>
    <t>shihosyoshitorokubango</t>
    <phoneticPr fontId="2"/>
  </si>
  <si>
    <t>shihosyoshitorokunengappi</t>
    <phoneticPr fontId="2"/>
  </si>
  <si>
    <t>kenchikujimusyotorokubango</t>
    <phoneticPr fontId="2"/>
  </si>
  <si>
    <t>kenchikujimusyotorokunengappi</t>
    <phoneticPr fontId="2"/>
  </si>
  <si>
    <t>tochichosatorokubango</t>
    <phoneticPr fontId="2"/>
  </si>
  <si>
    <t>tochichosatorokunengappi</t>
    <phoneticPr fontId="2"/>
  </si>
  <si>
    <t>keiryosyomeitorokubango</t>
    <phoneticPr fontId="2"/>
  </si>
  <si>
    <t>keiryosyomeitorokunengappi</t>
    <phoneticPr fontId="2"/>
  </si>
  <si>
    <t>fudosankanteitorokubango</t>
    <phoneticPr fontId="2"/>
  </si>
  <si>
    <t>fudosankanteitorokunengappi</t>
    <phoneticPr fontId="2"/>
  </si>
  <si>
    <t>gijyutsushokuin</t>
    <phoneticPr fontId="2"/>
  </si>
  <si>
    <t>jimusyokuin</t>
    <phoneticPr fontId="2"/>
  </si>
  <si>
    <t>syokuinkei</t>
    <phoneticPr fontId="2"/>
  </si>
  <si>
    <t>yakuin</t>
    <phoneticPr fontId="2"/>
  </si>
  <si>
    <t>yushikakusya1</t>
    <phoneticPr fontId="2"/>
  </si>
  <si>
    <t>yushikakusya2</t>
  </si>
  <si>
    <t>yushikakusya3</t>
  </si>
  <si>
    <t>yushikakusya4</t>
  </si>
  <si>
    <t>yushikakusya5</t>
  </si>
  <si>
    <t>yushikakusya6</t>
  </si>
  <si>
    <t>yushikakusya7</t>
  </si>
  <si>
    <t>yushikakusya8</t>
  </si>
  <si>
    <t>yushikakusya9</t>
  </si>
  <si>
    <t>yushikakusya10</t>
  </si>
  <si>
    <t>yushikakusya11</t>
  </si>
  <si>
    <t>yushikakusya12</t>
  </si>
  <si>
    <t>yushikakusya13</t>
  </si>
  <si>
    <t>yushikakusya14</t>
  </si>
  <si>
    <t>yushikakusya15</t>
  </si>
  <si>
    <t>yushikakusya16</t>
  </si>
  <si>
    <t>yushikakusya17</t>
  </si>
  <si>
    <t>yushikakusya18</t>
  </si>
  <si>
    <t>yushikakusya19</t>
  </si>
  <si>
    <t>yushikakusya20</t>
  </si>
  <si>
    <t>yushikakusya21</t>
  </si>
  <si>
    <t>yushikakusya22</t>
  </si>
  <si>
    <t>yushikakusya23</t>
  </si>
  <si>
    <t>yushikakusya24</t>
  </si>
  <si>
    <t>yushikakusya25</t>
  </si>
  <si>
    <t>yushikakusya26</t>
  </si>
  <si>
    <t>yushikakusya27</t>
  </si>
  <si>
    <t>yushikakusya28</t>
  </si>
  <si>
    <t>yushikakusya29</t>
  </si>
  <si>
    <t>yushikakusya30</t>
  </si>
  <si>
    <t>yushikakusya31</t>
  </si>
  <si>
    <t>yushikakusya32</t>
  </si>
  <si>
    <t>yushikakusya33</t>
  </si>
  <si>
    <t>yushikakusya34</t>
  </si>
  <si>
    <t>yushikakusya35</t>
  </si>
  <si>
    <t>yushikakusya36</t>
  </si>
  <si>
    <t>ininsakisokuryo</t>
    <phoneticPr fontId="2"/>
  </si>
  <si>
    <t>ininsakikenchiku</t>
    <phoneticPr fontId="2"/>
  </si>
  <si>
    <t>ininsakidoboku</t>
    <phoneticPr fontId="2"/>
  </si>
  <si>
    <t>ininsakichishitsu</t>
    <phoneticPr fontId="2"/>
  </si>
  <si>
    <t>ininsakihosho</t>
    <phoneticPr fontId="2"/>
  </si>
  <si>
    <t>kibogyosyukubun</t>
    <phoneticPr fontId="2"/>
  </si>
  <si>
    <t>chumonsya</t>
    <phoneticPr fontId="2"/>
  </si>
  <si>
    <t>motouke_sitaukebetsu</t>
    <phoneticPr fontId="2"/>
  </si>
  <si>
    <t>kenmei</t>
    <phoneticPr fontId="2"/>
  </si>
  <si>
    <t>kibo</t>
    <phoneticPr fontId="2"/>
  </si>
  <si>
    <t>todofukenmei</t>
    <phoneticPr fontId="2"/>
  </si>
  <si>
    <t>ukeoidaikin</t>
    <phoneticPr fontId="2"/>
  </si>
  <si>
    <t>ukeoidaikin_uchisu</t>
    <phoneticPr fontId="2"/>
  </si>
  <si>
    <t>chakusyunegetsu</t>
    <phoneticPr fontId="2"/>
  </si>
  <si>
    <t>kanseinengetsu</t>
    <phoneticPr fontId="2"/>
  </si>
  <si>
    <t>－</t>
    <phoneticPr fontId="2"/>
  </si>
  <si>
    <t>建築関係建設コンサルタント業務</t>
  </si>
  <si>
    <t>土木関係建設コンサルタント業務</t>
    <phoneticPr fontId="2"/>
  </si>
  <si>
    <t>補償関係コンサルタント業務</t>
  </si>
  <si>
    <t>青森県</t>
  </si>
  <si>
    <t>岩手県</t>
  </si>
  <si>
    <t>宮城県</t>
  </si>
  <si>
    <t>秋田県</t>
  </si>
  <si>
    <t>山形県</t>
  </si>
  <si>
    <t>福島県</t>
  </si>
  <si>
    <t>茨城県</t>
  </si>
  <si>
    <t>栃木県</t>
  </si>
  <si>
    <t>群馬県</t>
  </si>
  <si>
    <t>埼玉県</t>
  </si>
  <si>
    <t>千葉県</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</si>
  <si>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</si>
  <si>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</si>
  <si>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</si>
  <si>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</si>
  <si>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</si>
  <si>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</si>
  <si>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</si>
  <si>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</si>
  <si>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</si>
  <si>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</si>
  <si>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</si>
  <si>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</si>
  <si>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</si>
  <si>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</si>
  <si>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</si>
  <si>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</si>
  <si>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</si>
  <si>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</si>
  <si>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</si>
  <si>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</si>
  <si>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山口県</t>
  </si>
  <si>
    <t>徳島県</t>
  </si>
  <si>
    <t>香川県</t>
  </si>
  <si>
    <t>愛媛県</t>
  </si>
  <si>
    <t>高知県</t>
  </si>
  <si>
    <t>福岡県</t>
  </si>
  <si>
    <t>佐賀県</t>
  </si>
  <si>
    <t>長崎県</t>
  </si>
  <si>
    <t>熊本県</t>
  </si>
  <si>
    <t>宮崎県</t>
  </si>
  <si>
    <t>沖縄県</t>
  </si>
  <si>
    <t>kessankikan1s</t>
    <phoneticPr fontId="2"/>
  </si>
  <si>
    <t>kessankikan1f</t>
    <phoneticPr fontId="2"/>
  </si>
  <si>
    <t>sokuryokessan1</t>
    <phoneticPr fontId="2"/>
  </si>
  <si>
    <t>kenchikukessan1</t>
    <phoneticPr fontId="2"/>
  </si>
  <si>
    <t>dobokukessan1</t>
    <phoneticPr fontId="2"/>
  </si>
  <si>
    <t>chishitsukessan1</t>
    <phoneticPr fontId="2"/>
  </si>
  <si>
    <t>hoshokessan1</t>
    <phoneticPr fontId="2"/>
  </si>
  <si>
    <t>sonotakessan1</t>
    <phoneticPr fontId="2"/>
  </si>
  <si>
    <t>kessankei1</t>
    <phoneticPr fontId="2"/>
  </si>
  <si>
    <t>kessankikan2s</t>
    <phoneticPr fontId="2"/>
  </si>
  <si>
    <t>kessankikan2f</t>
    <phoneticPr fontId="2"/>
  </si>
  <si>
    <t>sokuryokessan2</t>
    <phoneticPr fontId="2"/>
  </si>
  <si>
    <t>kenchikukessan2</t>
    <phoneticPr fontId="2"/>
  </si>
  <si>
    <t>dobokukessan2</t>
    <phoneticPr fontId="2"/>
  </si>
  <si>
    <t>chishitsukessan2</t>
    <phoneticPr fontId="2"/>
  </si>
  <si>
    <t>hoshokessan2</t>
    <phoneticPr fontId="2"/>
  </si>
  <si>
    <t>sonotakessan2</t>
    <phoneticPr fontId="2"/>
  </si>
  <si>
    <t>kessankei2</t>
    <phoneticPr fontId="2"/>
  </si>
  <si>
    <t>keiyakukengen</t>
    <phoneticPr fontId="2"/>
  </si>
  <si>
    <t>eigyosyo_yubinbango</t>
    <phoneticPr fontId="2"/>
  </si>
  <si>
    <t>eigyosyo_syozaichi</t>
    <phoneticPr fontId="2"/>
  </si>
  <si>
    <t>eigyosyo_meisyo</t>
    <phoneticPr fontId="2"/>
  </si>
  <si>
    <t>furi_eigyosyo_meisyo</t>
    <phoneticPr fontId="2"/>
  </si>
  <si>
    <t>eigyosyo_daihyosyasyokumei</t>
    <phoneticPr fontId="2"/>
  </si>
  <si>
    <t>furi_eigyosyo_daihyosyasyokumei</t>
    <phoneticPr fontId="2"/>
  </si>
  <si>
    <t>eigyosyo_daihyosyashimei</t>
    <phoneticPr fontId="2"/>
  </si>
  <si>
    <t>furi_eigyoso_daihyosyashimei</t>
    <phoneticPr fontId="2"/>
  </si>
  <si>
    <t>eigyosho_denwabango</t>
    <phoneticPr fontId="2"/>
  </si>
  <si>
    <t>eigyosyo_faxbango</t>
    <phoneticPr fontId="2"/>
  </si>
  <si>
    <t>eigyosyo_e-mail</t>
    <phoneticPr fontId="2"/>
  </si>
  <si>
    <t>eigyosyo_denshinyusatsu</t>
    <phoneticPr fontId="2"/>
  </si>
  <si>
    <t>eigyosyobango</t>
    <phoneticPr fontId="2"/>
  </si>
  <si>
    <t>総</t>
    <rPh sb="0" eb="1">
      <t>ソウ</t>
    </rPh>
    <phoneticPr fontId="2"/>
  </si>
  <si>
    <t>合</t>
    <rPh sb="0" eb="1">
      <t>ア</t>
    </rPh>
    <phoneticPr fontId="2"/>
  </si>
  <si>
    <t>補</t>
    <rPh sb="0" eb="1">
      <t>タスク</t>
    </rPh>
    <phoneticPr fontId="2"/>
  </si>
  <si>
    <t>償</t>
    <rPh sb="0" eb="1">
      <t>ショウ</t>
    </rPh>
    <phoneticPr fontId="2"/>
  </si>
  <si>
    <t>kibogyomu53</t>
  </si>
  <si>
    <t>商号又は名称</t>
    <rPh sb="0" eb="2">
      <t>ショウゴウ</t>
    </rPh>
    <rPh sb="2" eb="3">
      <t>マタ</t>
    </rPh>
    <rPh sb="4" eb="6">
      <t>メイショウ</t>
    </rPh>
    <phoneticPr fontId="2"/>
  </si>
  <si>
    <t>希望業種</t>
    <rPh sb="0" eb="2">
      <t>キボウ</t>
    </rPh>
    <rPh sb="2" eb="4">
      <t>ギョウシュ</t>
    </rPh>
    <phoneticPr fontId="2"/>
  </si>
  <si>
    <t>法人・個人</t>
    <rPh sb="0" eb="2">
      <t>ホウジン</t>
    </rPh>
    <rPh sb="3" eb="5">
      <t>コジン</t>
    </rPh>
    <phoneticPr fontId="2"/>
  </si>
  <si>
    <t>本社の位置</t>
    <rPh sb="0" eb="2">
      <t>ホンシャ</t>
    </rPh>
    <rPh sb="3" eb="5">
      <t>イチ</t>
    </rPh>
    <phoneticPr fontId="2"/>
  </si>
  <si>
    <t>鳥取県内支店</t>
    <rPh sb="0" eb="2">
      <t>トットリ</t>
    </rPh>
    <rPh sb="2" eb="4">
      <t>ケンナイ</t>
    </rPh>
    <rPh sb="4" eb="6">
      <t>シテン</t>
    </rPh>
    <phoneticPr fontId="2"/>
  </si>
  <si>
    <t>建築</t>
    <rPh sb="0" eb="2">
      <t>ケンチク</t>
    </rPh>
    <phoneticPr fontId="2"/>
  </si>
  <si>
    <t>土木</t>
    <rPh sb="0" eb="2">
      <t>ドボク</t>
    </rPh>
    <phoneticPr fontId="2"/>
  </si>
  <si>
    <t>地質</t>
    <rPh sb="0" eb="2">
      <t>チシツ</t>
    </rPh>
    <phoneticPr fontId="2"/>
  </si>
  <si>
    <t>補償</t>
    <rPh sb="0" eb="2">
      <t>ホショウ</t>
    </rPh>
    <phoneticPr fontId="2"/>
  </si>
  <si>
    <t>法人</t>
    <rPh sb="0" eb="2">
      <t>ホウジン</t>
    </rPh>
    <phoneticPr fontId="2"/>
  </si>
  <si>
    <t>個人</t>
    <rPh sb="0" eb="2">
      <t>コジン</t>
    </rPh>
    <phoneticPr fontId="2"/>
  </si>
  <si>
    <t>県内</t>
    <rPh sb="0" eb="2">
      <t>ケンナイ</t>
    </rPh>
    <phoneticPr fontId="2"/>
  </si>
  <si>
    <t>県外</t>
    <rPh sb="0" eb="2">
      <t>ケンガイ</t>
    </rPh>
    <phoneticPr fontId="2"/>
  </si>
  <si>
    <t>添付書類</t>
    <rPh sb="0" eb="2">
      <t>テンプ</t>
    </rPh>
    <rPh sb="2" eb="4">
      <t>ショルイ</t>
    </rPh>
    <phoneticPr fontId="2"/>
  </si>
  <si>
    <t>留意事項</t>
    <rPh sb="0" eb="2">
      <t>リュウイ</t>
    </rPh>
    <rPh sb="2" eb="4">
      <t>ジコウ</t>
    </rPh>
    <phoneticPr fontId="2"/>
  </si>
  <si>
    <t>「○」を
記入</t>
    <rPh sb="5" eb="7">
      <t>キニュウ</t>
    </rPh>
    <phoneticPr fontId="2"/>
  </si>
  <si>
    <t>測量等業務入札参加資格審査申請書</t>
    <rPh sb="0" eb="2">
      <t>ソクリョウ</t>
    </rPh>
    <rPh sb="2" eb="3">
      <t>トウ</t>
    </rPh>
    <rPh sb="3" eb="5">
      <t>ギョウム</t>
    </rPh>
    <rPh sb="5" eb="7">
      <t>ニュウサツ</t>
    </rPh>
    <rPh sb="7" eb="9">
      <t>サンカ</t>
    </rPh>
    <rPh sb="9" eb="11">
      <t>シカク</t>
    </rPh>
    <rPh sb="11" eb="13">
      <t>シンサ</t>
    </rPh>
    <rPh sb="13" eb="16">
      <t>シンセイショ</t>
    </rPh>
    <phoneticPr fontId="2"/>
  </si>
  <si>
    <t>全部</t>
    <rPh sb="0" eb="2">
      <t>ゼンブ</t>
    </rPh>
    <phoneticPr fontId="2"/>
  </si>
  <si>
    <t>直前１年</t>
    <rPh sb="0" eb="2">
      <t>チョクゼン</t>
    </rPh>
    <rPh sb="3" eb="4">
      <t>ネン</t>
    </rPh>
    <phoneticPr fontId="2"/>
  </si>
  <si>
    <t>法人のみ</t>
    <rPh sb="0" eb="2">
      <t>ホウジン</t>
    </rPh>
    <phoneticPr fontId="2"/>
  </si>
  <si>
    <t>建設コンサルタント登録がある場合</t>
    <rPh sb="0" eb="2">
      <t>ケンセツ</t>
    </rPh>
    <rPh sb="9" eb="11">
      <t>トウロク</t>
    </rPh>
    <rPh sb="14" eb="16">
      <t>バアイ</t>
    </rPh>
    <phoneticPr fontId="2"/>
  </si>
  <si>
    <t>支店に委任のある場合</t>
    <rPh sb="0" eb="2">
      <t>シテン</t>
    </rPh>
    <rPh sb="3" eb="5">
      <t>イニン</t>
    </rPh>
    <rPh sb="8" eb="10">
      <t>バアイ</t>
    </rPh>
    <phoneticPr fontId="2"/>
  </si>
  <si>
    <t>法人税、消費税、地方消費税</t>
    <rPh sb="0" eb="2">
      <t>ホウジン</t>
    </rPh>
    <rPh sb="2" eb="3">
      <t>ゼイ</t>
    </rPh>
    <rPh sb="4" eb="7">
      <t>ショウヒゼイ</t>
    </rPh>
    <rPh sb="8" eb="10">
      <t>チホウ</t>
    </rPh>
    <rPh sb="10" eb="13">
      <t>ショウヒゼイ</t>
    </rPh>
    <phoneticPr fontId="2"/>
  </si>
  <si>
    <t>鳥取県の県税</t>
    <rPh sb="0" eb="3">
      <t>トットリケン</t>
    </rPh>
    <rPh sb="4" eb="6">
      <t>ケンゼイ</t>
    </rPh>
    <phoneticPr fontId="2"/>
  </si>
  <si>
    <t>県内業者、県内事務所等ある場合の法人</t>
    <rPh sb="0" eb="2">
      <t>ケンナイ</t>
    </rPh>
    <rPh sb="2" eb="4">
      <t>ギョウシャ</t>
    </rPh>
    <rPh sb="5" eb="7">
      <t>ケンナイ</t>
    </rPh>
    <rPh sb="7" eb="10">
      <t>ジムショ</t>
    </rPh>
    <rPh sb="10" eb="11">
      <t>トウ</t>
    </rPh>
    <rPh sb="13" eb="15">
      <t>バアイ</t>
    </rPh>
    <rPh sb="16" eb="18">
      <t>ホウジン</t>
    </rPh>
    <phoneticPr fontId="2"/>
  </si>
  <si>
    <t>所得税、消費税、地方消費税</t>
    <rPh sb="0" eb="3">
      <t>ショトクゼイ</t>
    </rPh>
    <rPh sb="4" eb="7">
      <t>ショウヒゼイ</t>
    </rPh>
    <rPh sb="8" eb="10">
      <t>チホウ</t>
    </rPh>
    <rPh sb="10" eb="13">
      <t>ショウヒゼイ</t>
    </rPh>
    <phoneticPr fontId="2"/>
  </si>
  <si>
    <t>個人のみ</t>
    <rPh sb="0" eb="2">
      <t>コジン</t>
    </rPh>
    <phoneticPr fontId="2"/>
  </si>
  <si>
    <t>基本必要</t>
    <rPh sb="0" eb="2">
      <t>キホン</t>
    </rPh>
    <rPh sb="2" eb="4">
      <t>ヒツヨウ</t>
    </rPh>
    <phoneticPr fontId="2"/>
  </si>
  <si>
    <t>ＴＥＣＲＩＳがない場合は、代わりに添付</t>
    <rPh sb="9" eb="11">
      <t>バアイ</t>
    </rPh>
    <rPh sb="13" eb="14">
      <t>カ</t>
    </rPh>
    <rPh sb="17" eb="19">
      <t>テンプ</t>
    </rPh>
    <phoneticPr fontId="2"/>
  </si>
  <si>
    <t>ＰＵＢＤＩＳがない場合は、代わりに添付</t>
    <rPh sb="9" eb="11">
      <t>バアイ</t>
    </rPh>
    <rPh sb="13" eb="14">
      <t>カ</t>
    </rPh>
    <rPh sb="17" eb="19">
      <t>テンプ</t>
    </rPh>
    <phoneticPr fontId="2"/>
  </si>
  <si>
    <t>土木関係建設コンサルタント業務</t>
    <rPh sb="0" eb="2">
      <t>ドボク</t>
    </rPh>
    <rPh sb="2" eb="4">
      <t>カンケイ</t>
    </rPh>
    <rPh sb="4" eb="6">
      <t>ケンセツ</t>
    </rPh>
    <rPh sb="13" eb="15">
      <t>ギョウム</t>
    </rPh>
    <phoneticPr fontId="2"/>
  </si>
  <si>
    <t>※印刷し、提出紙ファイルの一番上に綴ってください。</t>
    <rPh sb="1" eb="3">
      <t>インサツ</t>
    </rPh>
    <rPh sb="5" eb="7">
      <t>テイシュツ</t>
    </rPh>
    <rPh sb="7" eb="8">
      <t>カミ</t>
    </rPh>
    <rPh sb="13" eb="15">
      <t>イチバン</t>
    </rPh>
    <rPh sb="15" eb="16">
      <t>ウエ</t>
    </rPh>
    <rPh sb="17" eb="18">
      <t>ツヅ</t>
    </rPh>
    <phoneticPr fontId="2"/>
  </si>
  <si>
    <t>○</t>
    <phoneticPr fontId="2"/>
  </si>
  <si>
    <r>
      <t>※</t>
    </r>
    <r>
      <rPr>
        <b/>
        <sz val="11"/>
        <color indexed="10"/>
        <rFont val="ＭＳ Ｐゴシック"/>
        <family val="3"/>
        <charset val="128"/>
      </rPr>
      <t>「添付してください」</t>
    </r>
    <r>
      <rPr>
        <sz val="11"/>
        <rFont val="ＭＳ Ｐゴシック"/>
        <family val="3"/>
        <charset val="128"/>
      </rPr>
      <t>が表示されていないことを確認してください。</t>
    </r>
    <rPh sb="2" eb="4">
      <t>テンプ</t>
    </rPh>
    <rPh sb="12" eb="14">
      <t>ヒョウジ</t>
    </rPh>
    <rPh sb="23" eb="25">
      <t>カクニン</t>
    </rPh>
    <phoneticPr fontId="2"/>
  </si>
  <si>
    <t>eigyosyoID</t>
    <phoneticPr fontId="2"/>
  </si>
  <si>
    <t>総　　括　　表</t>
    <rPh sb="0" eb="1">
      <t>フサ</t>
    </rPh>
    <rPh sb="3" eb="4">
      <t>クク</t>
    </rPh>
    <rPh sb="6" eb="7">
      <t>ヒョウ</t>
    </rPh>
    <phoneticPr fontId="2"/>
  </si>
  <si>
    <t>入札参加資格</t>
    <rPh sb="0" eb="1">
      <t>イリ</t>
    </rPh>
    <rPh sb="1" eb="2">
      <t>サツ</t>
    </rPh>
    <rPh sb="2" eb="3">
      <t>サン</t>
    </rPh>
    <rPh sb="3" eb="4">
      <t>カ</t>
    </rPh>
    <rPh sb="4" eb="6">
      <t>シカク</t>
    </rPh>
    <phoneticPr fontId="2"/>
  </si>
  <si>
    <t>希望業種区分</t>
    <rPh sb="0" eb="1">
      <t>マレ</t>
    </rPh>
    <rPh sb="1" eb="2">
      <t>ボウ</t>
    </rPh>
    <rPh sb="2" eb="3">
      <t>ギョウ</t>
    </rPh>
    <rPh sb="3" eb="4">
      <t>タネ</t>
    </rPh>
    <rPh sb="4" eb="6">
      <t>クブン</t>
    </rPh>
    <phoneticPr fontId="2"/>
  </si>
  <si>
    <t>洋</t>
    <rPh sb="0" eb="1">
      <t>ヨウ</t>
    </rPh>
    <phoneticPr fontId="2"/>
  </si>
  <si>
    <t>　　営業所（その２）</t>
    <rPh sb="2" eb="5">
      <t>エイギョウショ</t>
    </rPh>
    <phoneticPr fontId="2"/>
  </si>
  <si>
    <t>　　営業所（その１）</t>
    <rPh sb="2" eb="5">
      <t>エイギョウショ</t>
    </rPh>
    <phoneticPr fontId="2"/>
  </si>
  <si>
    <t>測　量</t>
    <rPh sb="0" eb="1">
      <t>ハカリ</t>
    </rPh>
    <rPh sb="2" eb="3">
      <t>リョウ</t>
    </rPh>
    <phoneticPr fontId="2"/>
  </si>
  <si>
    <t>件　　名</t>
    <rPh sb="0" eb="1">
      <t>ケン</t>
    </rPh>
    <rPh sb="3" eb="4">
      <t>メイ</t>
    </rPh>
    <phoneticPr fontId="2"/>
  </si>
  <si>
    <t>　　　（フリガナ）
　　代表者　職氏名</t>
    <rPh sb="12" eb="15">
      <t>ダイヒョウシャ</t>
    </rPh>
    <rPh sb="16" eb="19">
      <t>ショクシメイ</t>
    </rPh>
    <phoneticPr fontId="2"/>
  </si>
  <si>
    <t>廃</t>
    <rPh sb="0" eb="1">
      <t>ハイ</t>
    </rPh>
    <phoneticPr fontId="2"/>
  </si>
  <si>
    <t>ト</t>
    <phoneticPr fontId="2"/>
  </si>
  <si>
    <t>棄</t>
    <rPh sb="0" eb="1">
      <t>ス</t>
    </rPh>
    <phoneticPr fontId="2"/>
  </si>
  <si>
    <t>ン</t>
    <phoneticPr fontId="2"/>
  </si>
  <si>
    <t>、</t>
    <phoneticPr fontId="2"/>
  </si>
  <si>
    <t>ネ</t>
    <phoneticPr fontId="2"/>
  </si>
  <si>
    <t>・</t>
    <phoneticPr fontId="2"/>
  </si>
  <si>
    <t>び</t>
    <phoneticPr fontId="2"/>
  </si>
  <si>
    <t>ル</t>
    <phoneticPr fontId="2"/>
  </si>
  <si>
    <t>（</t>
    <phoneticPr fontId="2"/>
  </si>
  <si>
    <t>建</t>
    <rPh sb="0" eb="1">
      <t>ケン</t>
    </rPh>
    <phoneticPr fontId="2"/>
  </si>
  <si>
    <t>機</t>
    <rPh sb="0" eb="1">
      <t>キ</t>
    </rPh>
    <phoneticPr fontId="2"/>
  </si>
  <si>
    <t>コ</t>
    <phoneticPr fontId="2"/>
  </si>
  <si>
    <t>械</t>
    <rPh sb="0" eb="1">
      <t>カイ</t>
    </rPh>
    <phoneticPr fontId="2"/>
  </si>
  <si>
    <t>ク</t>
    <phoneticPr fontId="2"/>
  </si>
  <si>
    <t>リ</t>
    <phoneticPr fontId="2"/>
  </si>
  <si>
    <t>｜</t>
    <phoneticPr fontId="2"/>
  </si>
  <si>
    <t>建築監理</t>
    <rPh sb="0" eb="2">
      <t>ケンチク</t>
    </rPh>
    <rPh sb="2" eb="4">
      <t>カンリ</t>
    </rPh>
    <phoneticPr fontId="2"/>
  </si>
  <si>
    <t>→</t>
    <phoneticPr fontId="2"/>
  </si>
  <si>
    <t>申請者</t>
    <rPh sb="0" eb="3">
      <t>シンセイシャ</t>
    </rPh>
    <phoneticPr fontId="2"/>
  </si>
  <si>
    <t>住所又は主たる事務所の所在地</t>
    <rPh sb="0" eb="2">
      <t>ジュウショ</t>
    </rPh>
    <rPh sb="2" eb="3">
      <t>マタ</t>
    </rPh>
    <rPh sb="4" eb="5">
      <t>シュ</t>
    </rPh>
    <rPh sb="7" eb="10">
      <t>ジムショ</t>
    </rPh>
    <rPh sb="11" eb="14">
      <t>ショザイチ</t>
    </rPh>
    <phoneticPr fontId="2"/>
  </si>
  <si>
    <t>郵便番号</t>
    <rPh sb="0" eb="2">
      <t>ユウビン</t>
    </rPh>
    <rPh sb="2" eb="4">
      <t>バンゴウ</t>
    </rPh>
    <phoneticPr fontId="2"/>
  </si>
  <si>
    <t>(フリガナ)</t>
    <phoneticPr fontId="2"/>
  </si>
  <si>
    <t>電話番号</t>
    <rPh sb="0" eb="2">
      <t>デンワ</t>
    </rPh>
    <rPh sb="2" eb="4">
      <t>バンゴウ</t>
    </rPh>
    <phoneticPr fontId="2"/>
  </si>
  <si>
    <t>ファクシミリ番号</t>
    <rPh sb="6" eb="8">
      <t>バンゴウ</t>
    </rPh>
    <phoneticPr fontId="2"/>
  </si>
  <si>
    <t>代表者職氏名</t>
    <rPh sb="0" eb="2">
      <t>ダイヒョウ</t>
    </rPh>
    <rPh sb="2" eb="3">
      <t>シャ</t>
    </rPh>
    <rPh sb="3" eb="4">
      <t>ショク</t>
    </rPh>
    <rPh sb="4" eb="6">
      <t>シメイ</t>
    </rPh>
    <phoneticPr fontId="2"/>
  </si>
  <si>
    <t>営業所登録の有無</t>
    <rPh sb="0" eb="3">
      <t>エイギョウショ</t>
    </rPh>
    <rPh sb="3" eb="5">
      <t>トウロク</t>
    </rPh>
    <rPh sb="6" eb="8">
      <t>ウム</t>
    </rPh>
    <phoneticPr fontId="2"/>
  </si>
  <si>
    <t>１</t>
    <phoneticPr fontId="2"/>
  </si>
  <si>
    <t>２</t>
  </si>
  <si>
    <t>３</t>
  </si>
  <si>
    <t>創業</t>
    <rPh sb="0" eb="1">
      <t>キズ</t>
    </rPh>
    <rPh sb="1" eb="2">
      <t>ギョウ</t>
    </rPh>
    <phoneticPr fontId="2"/>
  </si>
  <si>
    <t>休業又は転(廃)業の期間</t>
    <rPh sb="0" eb="2">
      <t>キュウギョウ</t>
    </rPh>
    <rPh sb="2" eb="3">
      <t>マタ</t>
    </rPh>
    <rPh sb="4" eb="5">
      <t>テン</t>
    </rPh>
    <rPh sb="6" eb="7">
      <t>ハイ</t>
    </rPh>
    <rPh sb="8" eb="9">
      <t>ギョウ</t>
    </rPh>
    <rPh sb="10" eb="12">
      <t>キカン</t>
    </rPh>
    <phoneticPr fontId="2"/>
  </si>
  <si>
    <t>営業年数</t>
    <rPh sb="0" eb="1">
      <t>エイ</t>
    </rPh>
    <rPh sb="1" eb="2">
      <t>ギョウ</t>
    </rPh>
    <rPh sb="2" eb="3">
      <t>トシ</t>
    </rPh>
    <rPh sb="3" eb="4">
      <t>カズ</t>
    </rPh>
    <phoneticPr fontId="2"/>
  </si>
  <si>
    <t>資本金</t>
    <rPh sb="0" eb="1">
      <t>シ</t>
    </rPh>
    <rPh sb="1" eb="2">
      <t>ホン</t>
    </rPh>
    <rPh sb="2" eb="3">
      <t>キン</t>
    </rPh>
    <phoneticPr fontId="2"/>
  </si>
  <si>
    <t>測量</t>
    <rPh sb="0" eb="1">
      <t>ハカリ</t>
    </rPh>
    <rPh sb="1" eb="2">
      <t>リョウ</t>
    </rPh>
    <phoneticPr fontId="2"/>
  </si>
  <si>
    <t>建設コンサルタント</t>
    <rPh sb="0" eb="2">
      <t>ケンセツ</t>
    </rPh>
    <phoneticPr fontId="2"/>
  </si>
  <si>
    <t>補償コンサルタント</t>
    <rPh sb="0" eb="2">
      <t>ホショウ</t>
    </rPh>
    <phoneticPr fontId="2"/>
  </si>
  <si>
    <t>建築士事務所</t>
    <rPh sb="0" eb="3">
      <t>ケンチクシ</t>
    </rPh>
    <rPh sb="3" eb="6">
      <t>ジムショ</t>
    </rPh>
    <phoneticPr fontId="2"/>
  </si>
  <si>
    <t>所在地</t>
    <rPh sb="0" eb="3">
      <t>ショザイチ</t>
    </rPh>
    <phoneticPr fontId="2"/>
  </si>
  <si>
    <t>（フリガナ）</t>
    <phoneticPr fontId="2"/>
  </si>
  <si>
    <t>名称</t>
    <rPh sb="0" eb="2">
      <t>メイショウ</t>
    </rPh>
    <phoneticPr fontId="2"/>
  </si>
  <si>
    <t>代表者職氏名</t>
    <rPh sb="0" eb="3">
      <t>ダイヒョウシャ</t>
    </rPh>
    <rPh sb="3" eb="4">
      <t>ショク</t>
    </rPh>
    <rPh sb="4" eb="6">
      <t>シメイ</t>
    </rPh>
    <phoneticPr fontId="2"/>
  </si>
  <si>
    <t xml:space="preserve">    １</t>
    <phoneticPr fontId="2"/>
  </si>
  <si>
    <t xml:space="preserve">    ２</t>
    <phoneticPr fontId="2"/>
  </si>
  <si>
    <t xml:space="preserve">    ３</t>
    <phoneticPr fontId="2"/>
  </si>
  <si>
    <t xml:space="preserve">    ４</t>
    <phoneticPr fontId="2"/>
  </si>
  <si>
    <t xml:space="preserve">    ５</t>
    <phoneticPr fontId="2"/>
  </si>
  <si>
    <t>ある場合は必ず記入（県内業者：Ｃで始まる番号、県外業者：Ｄで始まる番号、記入例：Ｃ１２３４５６７８）。ない場合は、空欄</t>
    <rPh sb="2" eb="4">
      <t>バアイ</t>
    </rPh>
    <rPh sb="5" eb="6">
      <t>カナラ</t>
    </rPh>
    <rPh sb="7" eb="9">
      <t>キニュウ</t>
    </rPh>
    <rPh sb="10" eb="12">
      <t>ケンナイ</t>
    </rPh>
    <rPh sb="12" eb="14">
      <t>ギョウシャ</t>
    </rPh>
    <rPh sb="17" eb="18">
      <t>ハジ</t>
    </rPh>
    <rPh sb="20" eb="22">
      <t>バンゴウ</t>
    </rPh>
    <rPh sb="23" eb="25">
      <t>ケンガイ</t>
    </rPh>
    <rPh sb="25" eb="27">
      <t>ギョウシャ</t>
    </rPh>
    <rPh sb="30" eb="31">
      <t>ハジ</t>
    </rPh>
    <rPh sb="33" eb="35">
      <t>バンゴウ</t>
    </rPh>
    <rPh sb="36" eb="38">
      <t>キニュウ</t>
    </rPh>
    <rPh sb="38" eb="39">
      <t>レイ</t>
    </rPh>
    <rPh sb="53" eb="55">
      <t>バアイ</t>
    </rPh>
    <rPh sb="57" eb="59">
      <t>クウラン</t>
    </rPh>
    <phoneticPr fontId="2"/>
  </si>
  <si>
    <t>入札参加等の権限委任状（原本）</t>
    <rPh sb="0" eb="2">
      <t>ニュウサツ</t>
    </rPh>
    <rPh sb="2" eb="4">
      <t>サンカ</t>
    </rPh>
    <rPh sb="4" eb="5">
      <t>トウ</t>
    </rPh>
    <rPh sb="6" eb="8">
      <t>ケンゲン</t>
    </rPh>
    <rPh sb="8" eb="11">
      <t>イニンジョウ</t>
    </rPh>
    <rPh sb="12" eb="14">
      <t>ゲンポン</t>
    </rPh>
    <phoneticPr fontId="2"/>
  </si>
  <si>
    <t>契約実績証明（写し）</t>
    <rPh sb="0" eb="2">
      <t>ケイヤク</t>
    </rPh>
    <rPh sb="2" eb="4">
      <t>ジッセキ</t>
    </rPh>
    <rPh sb="4" eb="6">
      <t>ショウメイ</t>
    </rPh>
    <rPh sb="7" eb="8">
      <t>ウツ</t>
    </rPh>
    <phoneticPr fontId="2"/>
  </si>
  <si>
    <t>貸借対照表（写し）</t>
    <rPh sb="0" eb="2">
      <t>タイシャク</t>
    </rPh>
    <rPh sb="2" eb="4">
      <t>タイショウ</t>
    </rPh>
    <rPh sb="4" eb="5">
      <t>ヒョウ</t>
    </rPh>
    <rPh sb="6" eb="7">
      <t>ウツ</t>
    </rPh>
    <phoneticPr fontId="2"/>
  </si>
  <si>
    <t>損益計算書（写し）</t>
    <rPh sb="0" eb="2">
      <t>ソンエキ</t>
    </rPh>
    <rPh sb="2" eb="5">
      <t>ケイサンショ</t>
    </rPh>
    <rPh sb="6" eb="7">
      <t>ウツ</t>
    </rPh>
    <phoneticPr fontId="2"/>
  </si>
  <si>
    <t>商　号　又　は　名　称</t>
    <rPh sb="0" eb="1">
      <t>ショウ</t>
    </rPh>
    <rPh sb="2" eb="3">
      <t>ゴウ</t>
    </rPh>
    <rPh sb="4" eb="5">
      <t>マタ</t>
    </rPh>
    <rPh sb="8" eb="9">
      <t>メイ</t>
    </rPh>
    <rPh sb="10" eb="11">
      <t>ショウ</t>
    </rPh>
    <phoneticPr fontId="2"/>
  </si>
  <si>
    <t>所　　　在　　　地</t>
    <rPh sb="0" eb="1">
      <t>トコロ</t>
    </rPh>
    <rPh sb="4" eb="5">
      <t>ザイ</t>
    </rPh>
    <rPh sb="8" eb="9">
      <t>チ</t>
    </rPh>
    <phoneticPr fontId="2"/>
  </si>
  <si>
    <t>また、本書記載の内容は事実と相違ありません。</t>
    <rPh sb="5" eb="7">
      <t>キサイ</t>
    </rPh>
    <rPh sb="8" eb="10">
      <t>ナイヨウ</t>
    </rPh>
    <phoneticPr fontId="2"/>
  </si>
  <si>
    <t xml:space="preserve">
</t>
    <phoneticPr fontId="2"/>
  </si>
  <si>
    <t>役　員　等　名　簿</t>
    <rPh sb="0" eb="1">
      <t>エキ</t>
    </rPh>
    <rPh sb="2" eb="3">
      <t>イン</t>
    </rPh>
    <rPh sb="4" eb="5">
      <t>トウ</t>
    </rPh>
    <rPh sb="6" eb="7">
      <t>メイ</t>
    </rPh>
    <rPh sb="8" eb="9">
      <t>ボ</t>
    </rPh>
    <phoneticPr fontId="2"/>
  </si>
  <si>
    <t>役員等が暴力団員であるか否かを確認するため、鳥取県警察本部に対して、この名簿による照会が行われることに同意します。</t>
    <phoneticPr fontId="2"/>
  </si>
  <si>
    <t>平成　　　年　　　月　　　日</t>
  </si>
  <si>
    <t>備考</t>
    <rPh sb="0" eb="2">
      <t>ビコウ</t>
    </rPh>
    <phoneticPr fontId="2"/>
  </si>
  <si>
    <t>Ⅰ．建築設計及び建築監理（建築）の場合</t>
  </si>
  <si>
    <t>　（１）一級建築士</t>
  </si>
  <si>
    <t>Ⅱ．設備設計及び建築監理（電気・機械）の場合</t>
  </si>
  <si>
    <t>　（１） 設備設計一級建築士</t>
  </si>
  <si>
    <t>　（２） 建築設備士</t>
  </si>
  <si>
    <t>様式第５号</t>
    <rPh sb="0" eb="2">
      <t>ヨウシキ</t>
    </rPh>
    <rPh sb="2" eb="3">
      <t>ダイ</t>
    </rPh>
    <rPh sb="4" eb="5">
      <t>ゴウ</t>
    </rPh>
    <phoneticPr fontId="2"/>
  </si>
  <si>
    <t>事 業 主 ・ 役 職 名 等</t>
    <rPh sb="0" eb="1">
      <t>コト</t>
    </rPh>
    <rPh sb="2" eb="3">
      <t>ギョウ</t>
    </rPh>
    <rPh sb="4" eb="5">
      <t>シュ</t>
    </rPh>
    <rPh sb="8" eb="9">
      <t>エキ</t>
    </rPh>
    <rPh sb="10" eb="11">
      <t>ショク</t>
    </rPh>
    <rPh sb="12" eb="13">
      <t>メイ</t>
    </rPh>
    <rPh sb="14" eb="15">
      <t>トウ</t>
    </rPh>
    <phoneticPr fontId="2"/>
  </si>
  <si>
    <t>様式１～様式５号</t>
    <rPh sb="0" eb="2">
      <t>ヨウシキ</t>
    </rPh>
    <rPh sb="4" eb="6">
      <t>ヨウシキ</t>
    </rPh>
    <rPh sb="7" eb="8">
      <t>ゴウ</t>
    </rPh>
    <phoneticPr fontId="2"/>
  </si>
  <si>
    <t>「測量業務」は、測量法第55条第１項の規定による測量業者の登録がなければ希望することはできません。</t>
    <rPh sb="1" eb="3">
      <t>ソクリョウ</t>
    </rPh>
    <rPh sb="3" eb="5">
      <t>ギョウム</t>
    </rPh>
    <rPh sb="8" eb="11">
      <t>ソクリョウホウ</t>
    </rPh>
    <rPh sb="11" eb="12">
      <t>ダイ</t>
    </rPh>
    <rPh sb="14" eb="15">
      <t>ジョウ</t>
    </rPh>
    <rPh sb="15" eb="16">
      <t>ダイ</t>
    </rPh>
    <rPh sb="17" eb="18">
      <t>コウ</t>
    </rPh>
    <rPh sb="19" eb="21">
      <t>キテイ</t>
    </rPh>
    <rPh sb="24" eb="26">
      <t>ソクリョウ</t>
    </rPh>
    <rPh sb="26" eb="28">
      <t>ギョウシャ</t>
    </rPh>
    <rPh sb="29" eb="31">
      <t>トウロク</t>
    </rPh>
    <rPh sb="36" eb="38">
      <t>キボウ</t>
    </rPh>
    <phoneticPr fontId="2"/>
  </si>
  <si>
    <t>３　この名簿は、役員等が暴力団員であるか否かの確認のために使用し、それ以外の目的のために使用されることはありません。</t>
    <rPh sb="44" eb="46">
      <t>シヨウ</t>
    </rPh>
    <phoneticPr fontId="2"/>
  </si>
  <si>
    <t>代表者職氏名　　　　　　　　　　　　　　　　　　　　　　　　　　　　　　　　　　　　　　　　　　　　㊞</t>
    <rPh sb="0" eb="3">
      <t>ダイヒョウシャ</t>
    </rPh>
    <rPh sb="3" eb="4">
      <t>ショク</t>
    </rPh>
    <rPh sb="4" eb="6">
      <t>シメイ</t>
    </rPh>
    <phoneticPr fontId="2"/>
  </si>
  <si>
    <t>氏　　　名</t>
    <rPh sb="0" eb="1">
      <t>シ</t>
    </rPh>
    <rPh sb="4" eb="5">
      <t>メイ</t>
    </rPh>
    <phoneticPr fontId="2"/>
  </si>
  <si>
    <t>年</t>
    <rPh sb="0" eb="1">
      <t>ネン</t>
    </rPh>
    <phoneticPr fontId="2"/>
  </si>
  <si>
    <t>月</t>
    <rPh sb="0" eb="1">
      <t>ガツ</t>
    </rPh>
    <phoneticPr fontId="2"/>
  </si>
  <si>
    <t>日</t>
    <rPh sb="0" eb="1">
      <t>ニチ</t>
    </rPh>
    <phoneticPr fontId="2"/>
  </si>
  <si>
    <t>性別</t>
    <rPh sb="0" eb="2">
      <t>セイベツ</t>
    </rPh>
    <phoneticPr fontId="2"/>
  </si>
  <si>
    <t>住　　　　所</t>
    <rPh sb="0" eb="1">
      <t>ジュウ</t>
    </rPh>
    <rPh sb="5" eb="6">
      <t>ショ</t>
    </rPh>
    <phoneticPr fontId="2"/>
  </si>
  <si>
    <t>生年月日（半角）</t>
    <rPh sb="0" eb="2">
      <t>セイネン</t>
    </rPh>
    <rPh sb="2" eb="4">
      <t>ガッピ</t>
    </rPh>
    <rPh sb="5" eb="7">
      <t>ハンカク</t>
    </rPh>
    <phoneticPr fontId="2"/>
  </si>
  <si>
    <t>登</t>
    <rPh sb="0" eb="1">
      <t>ノボル</t>
    </rPh>
    <phoneticPr fontId="2"/>
  </si>
  <si>
    <t>録</t>
    <rPh sb="0" eb="1">
      <t>ロク</t>
    </rPh>
    <phoneticPr fontId="2"/>
  </si>
  <si>
    <t>部</t>
    <rPh sb="0" eb="1">
      <t>ブ</t>
    </rPh>
    <phoneticPr fontId="2"/>
  </si>
  <si>
    <t>門</t>
    <rPh sb="0" eb="1">
      <t>モン</t>
    </rPh>
    <phoneticPr fontId="2"/>
  </si>
  <si>
    <t>道</t>
    <rPh sb="0" eb="1">
      <t>ドウ</t>
    </rPh>
    <phoneticPr fontId="2"/>
  </si>
  <si>
    <t>環</t>
    <rPh sb="0" eb="1">
      <t>ワ</t>
    </rPh>
    <phoneticPr fontId="2"/>
  </si>
  <si>
    <t>境</t>
    <rPh sb="0" eb="1">
      <t>サカイ</t>
    </rPh>
    <phoneticPr fontId="2"/>
  </si>
  <si>
    <t>測</t>
    <rPh sb="0" eb="1">
      <t>ソク</t>
    </rPh>
    <phoneticPr fontId="2"/>
  </si>
  <si>
    <t>士</t>
    <rPh sb="0" eb="1">
      <t>シ</t>
    </rPh>
    <phoneticPr fontId="2"/>
  </si>
  <si>
    <t>補</t>
    <rPh sb="0" eb="1">
      <t>ホ</t>
    </rPh>
    <phoneticPr fontId="2"/>
  </si>
  <si>
    <t>上下水道部門</t>
    <rPh sb="0" eb="1">
      <t>ジョウ</t>
    </rPh>
    <rPh sb="1" eb="4">
      <t>ゲスイドウ</t>
    </rPh>
    <rPh sb="4" eb="6">
      <t>ブモン</t>
    </rPh>
    <phoneticPr fontId="2"/>
  </si>
  <si>
    <t>う</t>
    <phoneticPr fontId="2"/>
  </si>
  <si>
    <t>ち</t>
    <phoneticPr fontId="2"/>
  </si>
  <si>
    <t>土</t>
    <rPh sb="0" eb="1">
      <t>ド</t>
    </rPh>
    <phoneticPr fontId="2"/>
  </si>
  <si>
    <t>応</t>
    <rPh sb="0" eb="1">
      <t>オウ</t>
    </rPh>
    <phoneticPr fontId="2"/>
  </si>
  <si>
    <t>学</t>
    <rPh sb="0" eb="1">
      <t>ガク</t>
    </rPh>
    <phoneticPr fontId="2"/>
  </si>
  <si>
    <t>衛</t>
    <rPh sb="0" eb="1">
      <t>エイ</t>
    </rPh>
    <phoneticPr fontId="2"/>
  </si>
  <si>
    <t>子</t>
    <rPh sb="0" eb="1">
      <t>コ</t>
    </rPh>
    <phoneticPr fontId="2"/>
  </si>
  <si>
    <t>情</t>
    <rPh sb="0" eb="1">
      <t>ジョウ</t>
    </rPh>
    <phoneticPr fontId="2"/>
  </si>
  <si>
    <t>報</t>
    <rPh sb="0" eb="1">
      <t>ホウ</t>
    </rPh>
    <phoneticPr fontId="2"/>
  </si>
  <si>
    <t>構</t>
    <rPh sb="0" eb="1">
      <t>カマエ</t>
    </rPh>
    <phoneticPr fontId="2"/>
  </si>
  <si>
    <t>計</t>
    <rPh sb="0" eb="1">
      <t>ケイ</t>
    </rPh>
    <phoneticPr fontId="2"/>
  </si>
  <si>
    <t>一</t>
    <rPh sb="0" eb="1">
      <t>イチ</t>
    </rPh>
    <phoneticPr fontId="2"/>
  </si>
  <si>
    <t>級</t>
    <rPh sb="0" eb="1">
      <t>キュウ</t>
    </rPh>
    <phoneticPr fontId="2"/>
  </si>
  <si>
    <t>建</t>
    <rPh sb="0" eb="1">
      <t>ケン</t>
    </rPh>
    <phoneticPr fontId="2"/>
  </si>
  <si>
    <t>築</t>
    <rPh sb="0" eb="1">
      <t>チク</t>
    </rPh>
    <phoneticPr fontId="2"/>
  </si>
  <si>
    <t>士</t>
    <rPh sb="0" eb="1">
      <t>シ</t>
    </rPh>
    <phoneticPr fontId="2"/>
  </si>
  <si>
    <t>計</t>
    <rPh sb="0" eb="1">
      <t>ケイ</t>
    </rPh>
    <phoneticPr fontId="2"/>
  </si>
  <si>
    <t>二</t>
    <rPh sb="0" eb="1">
      <t>ニ</t>
    </rPh>
    <phoneticPr fontId="2"/>
  </si>
  <si>
    <t>設</t>
    <rPh sb="0" eb="1">
      <t>セツ</t>
    </rPh>
    <phoneticPr fontId="2"/>
  </si>
  <si>
    <t>備</t>
    <rPh sb="0" eb="1">
      <t>ビ</t>
    </rPh>
    <phoneticPr fontId="2"/>
  </si>
  <si>
    <t>積</t>
    <rPh sb="0" eb="1">
      <t>セキ</t>
    </rPh>
    <phoneticPr fontId="2"/>
  </si>
  <si>
    <t>算</t>
    <rPh sb="0" eb="1">
      <t>サン</t>
    </rPh>
    <phoneticPr fontId="2"/>
  </si>
  <si>
    <t>（</t>
    <phoneticPr fontId="2"/>
  </si>
  <si>
    <t>資</t>
    <rPh sb="0" eb="1">
      <t>シ</t>
    </rPh>
    <phoneticPr fontId="2"/>
  </si>
  <si>
    <t>格</t>
    <rPh sb="0" eb="1">
      <t>カク</t>
    </rPh>
    <phoneticPr fontId="2"/>
  </si>
  <si>
    <t>者</t>
    <rPh sb="0" eb="1">
      <t>シャ</t>
    </rPh>
    <phoneticPr fontId="2"/>
  </si>
  <si>
    <t>）</t>
    <phoneticPr fontId="2"/>
  </si>
  <si>
    <t>施</t>
    <rPh sb="0" eb="1">
      <t>シ</t>
    </rPh>
    <phoneticPr fontId="2"/>
  </si>
  <si>
    <t>管</t>
    <rPh sb="0" eb="1">
      <t>カン</t>
    </rPh>
    <phoneticPr fontId="2"/>
  </si>
  <si>
    <t>技</t>
    <rPh sb="0" eb="1">
      <t>ギ</t>
    </rPh>
    <phoneticPr fontId="2"/>
  </si>
  <si>
    <t>下</t>
    <rPh sb="0" eb="1">
      <t>ゲ</t>
    </rPh>
    <phoneticPr fontId="2"/>
  </si>
  <si>
    <t>種</t>
    <rPh sb="0" eb="1">
      <t>シュ</t>
    </rPh>
    <phoneticPr fontId="2"/>
  </si>
  <si>
    <t>主</t>
    <rPh sb="0" eb="1">
      <t>シュ</t>
    </rPh>
    <phoneticPr fontId="2"/>
  </si>
  <si>
    <t>任</t>
    <rPh sb="0" eb="1">
      <t>ニン</t>
    </rPh>
    <phoneticPr fontId="2"/>
  </si>
  <si>
    <t>技</t>
    <rPh sb="0" eb="1">
      <t>ワザ</t>
    </rPh>
    <phoneticPr fontId="2"/>
  </si>
  <si>
    <t>術</t>
    <rPh sb="0" eb="1">
      <t>ジュツ</t>
    </rPh>
    <phoneticPr fontId="2"/>
  </si>
  <si>
    <t>伝</t>
    <rPh sb="0" eb="1">
      <t>デン</t>
    </rPh>
    <phoneticPr fontId="2"/>
  </si>
  <si>
    <t>送</t>
    <rPh sb="0" eb="1">
      <t>ソウ</t>
    </rPh>
    <phoneticPr fontId="2"/>
  </si>
  <si>
    <t>交</t>
    <rPh sb="0" eb="1">
      <t>コウ</t>
    </rPh>
    <phoneticPr fontId="2"/>
  </si>
  <si>
    <t>換</t>
    <rPh sb="0" eb="1">
      <t>カン</t>
    </rPh>
    <phoneticPr fontId="2"/>
  </si>
  <si>
    <t>線</t>
    <rPh sb="0" eb="1">
      <t>セン</t>
    </rPh>
    <phoneticPr fontId="2"/>
  </si>
  <si>
    <t>C</t>
    <phoneticPr fontId="2"/>
  </si>
  <si>
    <t>R</t>
    <phoneticPr fontId="2"/>
  </si>
  <si>
    <t>M</t>
    <phoneticPr fontId="2"/>
  </si>
  <si>
    <t>調</t>
    <rPh sb="0" eb="1">
      <t>チョウ</t>
    </rPh>
    <phoneticPr fontId="2"/>
  </si>
  <si>
    <t>診</t>
    <rPh sb="0" eb="1">
      <t>ミ</t>
    </rPh>
    <phoneticPr fontId="2"/>
  </si>
  <si>
    <t>断</t>
    <rPh sb="0" eb="1">
      <t>ダン</t>
    </rPh>
    <phoneticPr fontId="2"/>
  </si>
  <si>
    <t>営</t>
    <rPh sb="0" eb="1">
      <t>エイ</t>
    </rPh>
    <phoneticPr fontId="2"/>
  </si>
  <si>
    <t>特</t>
    <rPh sb="0" eb="1">
      <t>トク</t>
    </rPh>
    <phoneticPr fontId="2"/>
  </si>
  <si>
    <t>殊</t>
    <rPh sb="0" eb="1">
      <t>コト</t>
    </rPh>
    <phoneticPr fontId="2"/>
  </si>
  <si>
    <t>事</t>
    <rPh sb="0" eb="1">
      <t>コト</t>
    </rPh>
    <phoneticPr fontId="2"/>
  </si>
  <si>
    <t>評</t>
    <rPh sb="0" eb="1">
      <t>ヒョウ</t>
    </rPh>
    <phoneticPr fontId="2"/>
  </si>
  <si>
    <t>価</t>
    <rPh sb="0" eb="1">
      <t>アタイ</t>
    </rPh>
    <phoneticPr fontId="2"/>
  </si>
  <si>
    <t>関</t>
    <rPh sb="0" eb="1">
      <t>セキ</t>
    </rPh>
    <phoneticPr fontId="2"/>
  </si>
  <si>
    <t>合</t>
    <rPh sb="0" eb="1">
      <t>ゴウ</t>
    </rPh>
    <phoneticPr fontId="2"/>
  </si>
  <si>
    <t>務</t>
    <rPh sb="0" eb="1">
      <t>ツトム</t>
    </rPh>
    <phoneticPr fontId="2"/>
  </si>
  <si>
    <t>補償業務管理士</t>
    <rPh sb="0" eb="2">
      <t>ホショウ</t>
    </rPh>
    <rPh sb="2" eb="4">
      <t>ギョウム</t>
    </rPh>
    <rPh sb="4" eb="7">
      <t>カンリシ</t>
    </rPh>
    <phoneticPr fontId="2"/>
  </si>
  <si>
    <t>定</t>
    <rPh sb="0" eb="1">
      <t>テイ</t>
    </rPh>
    <phoneticPr fontId="2"/>
  </si>
  <si>
    <t>＜有資格者（人）＞</t>
    <rPh sb="1" eb="2">
      <t>ユウ</t>
    </rPh>
    <rPh sb="2" eb="5">
      <t>シカクシャ</t>
    </rPh>
    <rPh sb="6" eb="7">
      <t>ニン</t>
    </rPh>
    <phoneticPr fontId="2"/>
  </si>
  <si>
    <t>注意事項</t>
    <rPh sb="0" eb="2">
      <t>チュウイ</t>
    </rPh>
    <rPh sb="2" eb="4">
      <t>ジコウ</t>
    </rPh>
    <phoneticPr fontId="2"/>
  </si>
  <si>
    <t>実</t>
    <rPh sb="0" eb="1">
      <t>ジツ</t>
    </rPh>
    <phoneticPr fontId="2"/>
  </si>
  <si>
    <t>人</t>
    <rPh sb="0" eb="1">
      <t>ジン</t>
    </rPh>
    <phoneticPr fontId="2"/>
  </si>
  <si>
    <t>認</t>
    <rPh sb="0" eb="1">
      <t>シノブ</t>
    </rPh>
    <phoneticPr fontId="2"/>
  </si>
  <si>
    <t>国</t>
    <rPh sb="0" eb="1">
      <t>クニ</t>
    </rPh>
    <phoneticPr fontId="2"/>
  </si>
  <si>
    <t>省</t>
    <rPh sb="0" eb="1">
      <t>ショウ</t>
    </rPh>
    <phoneticPr fontId="2"/>
  </si>
  <si>
    <t>注意事項</t>
    <rPh sb="0" eb="2">
      <t>チュウイ</t>
    </rPh>
    <rPh sb="2" eb="4">
      <t>ジコウ</t>
    </rPh>
    <phoneticPr fontId="2"/>
  </si>
  <si>
    <t>数</t>
    <rPh sb="0" eb="1">
      <t>スウ</t>
    </rPh>
    <phoneticPr fontId="2"/>
  </si>
  <si>
    <t>１</t>
    <phoneticPr fontId="2"/>
  </si>
  <si>
    <t xml:space="preserve">   入札参加を希望する業種の別に記入すること。</t>
    <rPh sb="3" eb="5">
      <t>ニュウサツ</t>
    </rPh>
    <rPh sb="5" eb="7">
      <t>サンカ</t>
    </rPh>
    <rPh sb="8" eb="10">
      <t>キボウ</t>
    </rPh>
    <rPh sb="12" eb="14">
      <t>ギョウシュ</t>
    </rPh>
    <rPh sb="15" eb="16">
      <t>カクベツ</t>
    </rPh>
    <rPh sb="17" eb="19">
      <t>キニュウ</t>
    </rPh>
    <phoneticPr fontId="2"/>
  </si>
  <si>
    <t>有</t>
    <rPh sb="0" eb="1">
      <t>アリ</t>
    </rPh>
    <phoneticPr fontId="2"/>
  </si>
  <si>
    <t>無</t>
    <rPh sb="0" eb="1">
      <t>ナシ</t>
    </rPh>
    <phoneticPr fontId="2"/>
  </si>
  <si>
    <t xml:space="preserve"> 「有」の場合、様式第３号により登録すること。</t>
    <phoneticPr fontId="2"/>
  </si>
  <si>
    <t>受付番号
※記入不要</t>
    <rPh sb="0" eb="2">
      <t>ウケツケ</t>
    </rPh>
    <rPh sb="2" eb="4">
      <t>バンゴウ</t>
    </rPh>
    <rPh sb="6" eb="8">
      <t>キニュウ</t>
    </rPh>
    <rPh sb="8" eb="10">
      <t>フヨウ</t>
    </rPh>
    <phoneticPr fontId="2"/>
  </si>
  <si>
    <t>担当者電話番号</t>
    <rPh sb="0" eb="3">
      <t>タントウシャ</t>
    </rPh>
    <rPh sb="3" eb="5">
      <t>デンワ</t>
    </rPh>
    <rPh sb="5" eb="7">
      <t>バンゴウ</t>
    </rPh>
    <phoneticPr fontId="2"/>
  </si>
  <si>
    <t>納税確認の承諾</t>
    <rPh sb="0" eb="4">
      <t>ノウゼイカクニン</t>
    </rPh>
    <rPh sb="5" eb="7">
      <t>ショウダク</t>
    </rPh>
    <phoneticPr fontId="2"/>
  </si>
  <si>
    <t>担当者氏名</t>
    <rPh sb="0" eb="3">
      <t>タントウシャ</t>
    </rPh>
    <rPh sb="3" eb="5">
      <t>シメイ</t>
    </rPh>
    <phoneticPr fontId="2"/>
  </si>
  <si>
    <t>担当者所属</t>
    <rPh sb="0" eb="3">
      <t>タントウシャ</t>
    </rPh>
    <rPh sb="3" eb="5">
      <t>ショゾク</t>
    </rPh>
    <phoneticPr fontId="2"/>
  </si>
  <si>
    <t>　代表者以外の者に入札や契約等の権限を委任する場合に記入することとし、登録できる営業所は２箇所までとする。</t>
    <rPh sb="1" eb="4">
      <t>ダイヒョウシャ</t>
    </rPh>
    <rPh sb="4" eb="6">
      <t>イガイ</t>
    </rPh>
    <rPh sb="7" eb="8">
      <t>モノ</t>
    </rPh>
    <rPh sb="9" eb="11">
      <t>ニュウサツ</t>
    </rPh>
    <rPh sb="12" eb="14">
      <t>ケイヤク</t>
    </rPh>
    <rPh sb="14" eb="15">
      <t>トウ</t>
    </rPh>
    <rPh sb="16" eb="18">
      <t>ケンゲン</t>
    </rPh>
    <rPh sb="19" eb="21">
      <t>イニン</t>
    </rPh>
    <rPh sb="23" eb="25">
      <t>バアイ</t>
    </rPh>
    <rPh sb="26" eb="28">
      <t>キニュウ</t>
    </rPh>
    <rPh sb="35" eb="37">
      <t>トウロク</t>
    </rPh>
    <rPh sb="40" eb="43">
      <t>エイギョウショ</t>
    </rPh>
    <rPh sb="45" eb="47">
      <t>カショ</t>
    </rPh>
    <phoneticPr fontId="2"/>
  </si>
  <si>
    <t>北海道</t>
    <rPh sb="0" eb="3">
      <t>ホッカイドウ</t>
    </rPh>
    <phoneticPr fontId="2"/>
  </si>
  <si>
    <t>東京都</t>
    <rPh sb="0" eb="2">
      <t>トウキョウ</t>
    </rPh>
    <rPh sb="2" eb="3">
      <t>ト</t>
    </rPh>
    <phoneticPr fontId="2"/>
  </si>
  <si>
    <t>広島県</t>
    <rPh sb="0" eb="3">
      <t>ヒロシマケン</t>
    </rPh>
    <phoneticPr fontId="2"/>
  </si>
  <si>
    <t>大分県</t>
    <rPh sb="0" eb="2">
      <t>オオイタ</t>
    </rPh>
    <rPh sb="2" eb="3">
      <t>ケン</t>
    </rPh>
    <phoneticPr fontId="2"/>
  </si>
  <si>
    <t>鹿児島県</t>
    <rPh sb="0" eb="4">
      <t>カゴシマケン</t>
    </rPh>
    <phoneticPr fontId="2"/>
  </si>
  <si>
    <t>元請</t>
    <rPh sb="0" eb="2">
      <t>モトウケ</t>
    </rPh>
    <phoneticPr fontId="2"/>
  </si>
  <si>
    <t>測量業務</t>
    <rPh sb="0" eb="2">
      <t>ソクリョウ</t>
    </rPh>
    <phoneticPr fontId="2"/>
  </si>
  <si>
    <t>地質調査業者登録がある場合</t>
    <rPh sb="0" eb="2">
      <t>チシツ</t>
    </rPh>
    <rPh sb="2" eb="4">
      <t>チョウサ</t>
    </rPh>
    <rPh sb="4" eb="6">
      <t>ギョウシャ</t>
    </rPh>
    <rPh sb="6" eb="8">
      <t>トウロク</t>
    </rPh>
    <rPh sb="11" eb="13">
      <t>バアイ</t>
    </rPh>
    <phoneticPr fontId="2"/>
  </si>
  <si>
    <t>補償コンサルタント業者登録がある場合</t>
    <rPh sb="0" eb="2">
      <t>ホショウ</t>
    </rPh>
    <rPh sb="9" eb="11">
      <t>ギョウシャ</t>
    </rPh>
    <rPh sb="11" eb="13">
      <t>トウロク</t>
    </rPh>
    <rPh sb="16" eb="18">
      <t>バアイ</t>
    </rPh>
    <phoneticPr fontId="2"/>
  </si>
  <si>
    <t>TECRIS　登録内容確認書</t>
    <rPh sb="7" eb="9">
      <t>トウロク</t>
    </rPh>
    <rPh sb="9" eb="11">
      <t>ナイヨウ</t>
    </rPh>
    <rPh sb="11" eb="14">
      <t>カクニンショ</t>
    </rPh>
    <phoneticPr fontId="2"/>
  </si>
  <si>
    <t>契約書（TECRISがない場合）</t>
    <rPh sb="0" eb="3">
      <t>ケイヤクショ</t>
    </rPh>
    <rPh sb="13" eb="15">
      <t>バアイ</t>
    </rPh>
    <phoneticPr fontId="2"/>
  </si>
  <si>
    <t>上記申請書のエクセルファイル（CD-R）</t>
    <rPh sb="0" eb="2">
      <t>ジョウキ</t>
    </rPh>
    <rPh sb="2" eb="5">
      <t>シンセイショ</t>
    </rPh>
    <phoneticPr fontId="2"/>
  </si>
  <si>
    <t>完成結果通知書等の書類（ＴＥＣＲＩＳがない場合）</t>
    <rPh sb="0" eb="2">
      <t>カンセイ</t>
    </rPh>
    <rPh sb="2" eb="4">
      <t>ケッカ</t>
    </rPh>
    <rPh sb="4" eb="8">
      <t>ツウチショナド</t>
    </rPh>
    <rPh sb="9" eb="11">
      <t>ショルイ</t>
    </rPh>
    <rPh sb="21" eb="23">
      <t>バアイ</t>
    </rPh>
    <phoneticPr fontId="2"/>
  </si>
  <si>
    <t>係る金額を記入すること。</t>
    <phoneticPr fontId="2"/>
  </si>
  <si>
    <t>２</t>
    <phoneticPr fontId="2"/>
  </si>
  <si>
    <t>技　　　　術　　　　士</t>
    <rPh sb="0" eb="1">
      <t>ワザ</t>
    </rPh>
    <rPh sb="5" eb="6">
      <t>ジュツ</t>
    </rPh>
    <rPh sb="10" eb="11">
      <t>シ</t>
    </rPh>
    <phoneticPr fontId="2"/>
  </si>
  <si>
    <t xml:space="preserve">    ３</t>
    <phoneticPr fontId="2"/>
  </si>
  <si>
    <t>測量を希望する場合</t>
    <rPh sb="0" eb="2">
      <t>ソクリョウ</t>
    </rPh>
    <rPh sb="3" eb="5">
      <t>キボウ</t>
    </rPh>
    <rPh sb="7" eb="9">
      <t>バアイ</t>
    </rPh>
    <phoneticPr fontId="2"/>
  </si>
  <si>
    <t>建築を希望する場合</t>
    <rPh sb="0" eb="2">
      <t>ケンチク</t>
    </rPh>
    <rPh sb="3" eb="5">
      <t>キボウ</t>
    </rPh>
    <rPh sb="7" eb="9">
      <t>バアイ</t>
    </rPh>
    <phoneticPr fontId="2"/>
  </si>
  <si>
    <t>地質調査現況報告書（写し、直近のもの）</t>
    <rPh sb="0" eb="2">
      <t>チシツ</t>
    </rPh>
    <rPh sb="2" eb="4">
      <t>チョウサ</t>
    </rPh>
    <rPh sb="4" eb="6">
      <t>ゲンキョウ</t>
    </rPh>
    <rPh sb="6" eb="9">
      <t>ホウコクショ</t>
    </rPh>
    <rPh sb="10" eb="11">
      <t>ウツ</t>
    </rPh>
    <rPh sb="13" eb="15">
      <t>チョッキン</t>
    </rPh>
    <phoneticPr fontId="2"/>
  </si>
  <si>
    <t>補償コンサルタント現況報告書（写し、直近のもの）</t>
    <rPh sb="0" eb="2">
      <t>ホショウ</t>
    </rPh>
    <rPh sb="9" eb="11">
      <t>ゲンキョウ</t>
    </rPh>
    <rPh sb="11" eb="14">
      <t>ホウコクショ</t>
    </rPh>
    <rPh sb="15" eb="16">
      <t>ウツ</t>
    </rPh>
    <rPh sb="18" eb="20">
      <t>チョッキン</t>
    </rPh>
    <phoneticPr fontId="2"/>
  </si>
  <si>
    <t>個人の場合</t>
    <rPh sb="0" eb="2">
      <t>コジン</t>
    </rPh>
    <rPh sb="3" eb="5">
      <t>バアイ</t>
    </rPh>
    <phoneticPr fontId="2"/>
  </si>
  <si>
    <t>営業所等に委任する場合</t>
    <rPh sb="0" eb="3">
      <t>エイギョウショ</t>
    </rPh>
    <rPh sb="3" eb="4">
      <t>トウ</t>
    </rPh>
    <rPh sb="5" eb="7">
      <t>イニン</t>
    </rPh>
    <rPh sb="9" eb="11">
      <t>バアイ</t>
    </rPh>
    <phoneticPr fontId="2"/>
  </si>
  <si>
    <t>直　前　１　年　分　決　算　（千円）</t>
    <rPh sb="0" eb="3">
      <t>チョクゼン</t>
    </rPh>
    <rPh sb="6" eb="7">
      <t>ネン</t>
    </rPh>
    <rPh sb="8" eb="9">
      <t>ブン</t>
    </rPh>
    <rPh sb="10" eb="13">
      <t>ケッサン</t>
    </rPh>
    <rPh sb="15" eb="17">
      <t>センエン</t>
    </rPh>
    <phoneticPr fontId="2"/>
  </si>
  <si>
    <t>建　設　部　門</t>
    <rPh sb="0" eb="1">
      <t>ケン</t>
    </rPh>
    <rPh sb="2" eb="3">
      <t>セツ</t>
    </rPh>
    <rPh sb="4" eb="5">
      <t>ブ</t>
    </rPh>
    <rPh sb="6" eb="7">
      <t>モン</t>
    </rPh>
    <phoneticPr fontId="2"/>
  </si>
  <si>
    <t>測量業務</t>
    <rPh sb="0" eb="1">
      <t>ハカリ</t>
    </rPh>
    <rPh sb="1" eb="2">
      <t>リョウ</t>
    </rPh>
    <rPh sb="2" eb="3">
      <t>ギョウ</t>
    </rPh>
    <rPh sb="3" eb="4">
      <t>ツトム</t>
    </rPh>
    <phoneticPr fontId="2"/>
  </si>
  <si>
    <t>建築関係建設コンサル</t>
    <rPh sb="0" eb="2">
      <t>ケンチク</t>
    </rPh>
    <rPh sb="2" eb="4">
      <t>カンケイ</t>
    </rPh>
    <rPh sb="4" eb="6">
      <t>ケンセツ</t>
    </rPh>
    <phoneticPr fontId="2"/>
  </si>
  <si>
    <t>タント業務</t>
    <rPh sb="3" eb="5">
      <t>ギョウム</t>
    </rPh>
    <phoneticPr fontId="2"/>
  </si>
  <si>
    <t>補償関係コンサルタント</t>
    <rPh sb="0" eb="1">
      <t>タスク</t>
    </rPh>
    <rPh sb="1" eb="2">
      <t>ショウ</t>
    </rPh>
    <rPh sb="2" eb="3">
      <t>セキ</t>
    </rPh>
    <rPh sb="3" eb="4">
      <t>カカリ</t>
    </rPh>
    <phoneticPr fontId="2"/>
  </si>
  <si>
    <t>土木関係建設コンサル</t>
    <rPh sb="0" eb="2">
      <t>ドボク</t>
    </rPh>
    <rPh sb="2" eb="4">
      <t>カンケイ</t>
    </rPh>
    <rPh sb="4" eb="6">
      <t>ケンセツ</t>
    </rPh>
    <phoneticPr fontId="2"/>
  </si>
  <si>
    <t>業務</t>
    <rPh sb="0" eb="2">
      <t>ギョウム</t>
    </rPh>
    <phoneticPr fontId="2"/>
  </si>
  <si>
    <t>その他</t>
    <rPh sb="2" eb="3">
      <t>ホカ</t>
    </rPh>
    <phoneticPr fontId="2"/>
  </si>
  <si>
    <t>合　計</t>
    <rPh sb="0" eb="1">
      <t>ゴウ</t>
    </rPh>
    <rPh sb="2" eb="3">
      <t>ケイ</t>
    </rPh>
    <phoneticPr fontId="2"/>
  </si>
  <si>
    <t>延べ人数ではなく、実人数を記入すること。</t>
  </si>
  <si>
    <t>　＜有資格者（人）＞について、１人で２以上の資格を有している者がある場合は、それぞれ重複して計上すること（延べ人数を記入）。ただし、「○○○計（実人数）」の欄については、</t>
    <phoneticPr fontId="2"/>
  </si>
  <si>
    <t>元号</t>
    <rPh sb="0" eb="2">
      <t>ゲンゴウ</t>
    </rPh>
    <phoneticPr fontId="2"/>
  </si>
  <si>
    <t>フリガナ（半角）</t>
    <rPh sb="5" eb="7">
      <t>ハンカク</t>
    </rPh>
    <phoneticPr fontId="2"/>
  </si>
  <si>
    <t>　「所在地」の欄は、測量等業務の契約時に使用する住所を記入すること。</t>
    <rPh sb="7" eb="8">
      <t>ラン</t>
    </rPh>
    <phoneticPr fontId="2"/>
  </si>
  <si>
    <t>土木で登録のある法人</t>
    <rPh sb="0" eb="2">
      <t>ドボク</t>
    </rPh>
    <rPh sb="3" eb="5">
      <t>トウロク</t>
    </rPh>
    <rPh sb="8" eb="10">
      <t>ホウジン</t>
    </rPh>
    <phoneticPr fontId="2"/>
  </si>
  <si>
    <t>地質で登録のある法人</t>
    <rPh sb="0" eb="2">
      <t>チシツ</t>
    </rPh>
    <rPh sb="3" eb="5">
      <t>トウロク</t>
    </rPh>
    <rPh sb="8" eb="10">
      <t>ホウジン</t>
    </rPh>
    <phoneticPr fontId="2"/>
  </si>
  <si>
    <t>補償で登録のある法人</t>
    <rPh sb="0" eb="2">
      <t>ホショウ</t>
    </rPh>
    <rPh sb="3" eb="5">
      <t>トウロク</t>
    </rPh>
    <rPh sb="8" eb="10">
      <t>ホウジン</t>
    </rPh>
    <phoneticPr fontId="2"/>
  </si>
  <si>
    <t>TECRIS登録内容確認書</t>
    <rPh sb="6" eb="8">
      <t>トウロク</t>
    </rPh>
    <rPh sb="8" eb="10">
      <t>ナイヨウ</t>
    </rPh>
    <rPh sb="10" eb="13">
      <t>カクニンショ</t>
    </rPh>
    <phoneticPr fontId="2"/>
  </si>
  <si>
    <t>商業登記簿の謄本（写し、3ヶ月以内）</t>
    <rPh sb="0" eb="2">
      <t>ショウギョウ</t>
    </rPh>
    <rPh sb="2" eb="5">
      <t>トウキボ</t>
    </rPh>
    <rPh sb="6" eb="8">
      <t>トウホン</t>
    </rPh>
    <rPh sb="9" eb="10">
      <t>ウツ</t>
    </rPh>
    <rPh sb="14" eb="15">
      <t>ゲツ</t>
    </rPh>
    <rPh sb="15" eb="17">
      <t>イナイ</t>
    </rPh>
    <phoneticPr fontId="2"/>
  </si>
  <si>
    <t>法人の場合（いずれか添付）</t>
    <rPh sb="0" eb="2">
      <t>ホウジン</t>
    </rPh>
    <rPh sb="3" eb="5">
      <t>バアイ</t>
    </rPh>
    <rPh sb="10" eb="12">
      <t>テンプ</t>
    </rPh>
    <phoneticPr fontId="2"/>
  </si>
  <si>
    <t>登記事項証明書（履歴事項全部証明書）（写し、3ヶ月以内）</t>
    <rPh sb="0" eb="2">
      <t>トウキ</t>
    </rPh>
    <rPh sb="2" eb="4">
      <t>ジコウ</t>
    </rPh>
    <rPh sb="4" eb="7">
      <t>ショウメイショ</t>
    </rPh>
    <rPh sb="8" eb="10">
      <t>リレキ</t>
    </rPh>
    <rPh sb="10" eb="12">
      <t>ジコウ</t>
    </rPh>
    <rPh sb="12" eb="14">
      <t>ゼンブ</t>
    </rPh>
    <rPh sb="14" eb="17">
      <t>ショウメイショ</t>
    </rPh>
    <rPh sb="19" eb="20">
      <t>ウツ</t>
    </rPh>
    <rPh sb="24" eb="25">
      <t>ゲツ</t>
    </rPh>
    <rPh sb="25" eb="27">
      <t>イナイ</t>
    </rPh>
    <phoneticPr fontId="2"/>
  </si>
  <si>
    <t>住民票の抄本（写し、3ヶ月以内）</t>
    <rPh sb="0" eb="2">
      <t>ジュウミン</t>
    </rPh>
    <rPh sb="2" eb="3">
      <t>ヒョウ</t>
    </rPh>
    <rPh sb="4" eb="6">
      <t>ショウホン</t>
    </rPh>
    <rPh sb="7" eb="8">
      <t>ウツ</t>
    </rPh>
    <rPh sb="12" eb="13">
      <t>ゲツ</t>
    </rPh>
    <rPh sb="13" eb="15">
      <t>イナイ</t>
    </rPh>
    <phoneticPr fontId="2"/>
  </si>
  <si>
    <t>測量業者の登録証明書（写し、3ヶ月以内）</t>
    <rPh sb="0" eb="2">
      <t>ソクリョウ</t>
    </rPh>
    <rPh sb="2" eb="4">
      <t>ギョウシャ</t>
    </rPh>
    <rPh sb="5" eb="7">
      <t>トウロク</t>
    </rPh>
    <rPh sb="7" eb="9">
      <t>ショウメイ</t>
    </rPh>
    <rPh sb="9" eb="10">
      <t>ショ</t>
    </rPh>
    <rPh sb="11" eb="12">
      <t>ウツ</t>
    </rPh>
    <rPh sb="16" eb="17">
      <t>ゲツ</t>
    </rPh>
    <rPh sb="17" eb="19">
      <t>イナイ</t>
    </rPh>
    <phoneticPr fontId="2"/>
  </si>
  <si>
    <t>建築士事務所の登録証明書（写し、3ヶ月以内）</t>
    <rPh sb="0" eb="3">
      <t>ケンチクシ</t>
    </rPh>
    <rPh sb="3" eb="6">
      <t>ジムショ</t>
    </rPh>
    <rPh sb="7" eb="9">
      <t>トウロク</t>
    </rPh>
    <rPh sb="9" eb="11">
      <t>ショウメイ</t>
    </rPh>
    <rPh sb="11" eb="12">
      <t>ショ</t>
    </rPh>
    <rPh sb="13" eb="14">
      <t>ウツ</t>
    </rPh>
    <rPh sb="18" eb="19">
      <t>ゲツ</t>
    </rPh>
    <rPh sb="19" eb="21">
      <t>イナイ</t>
    </rPh>
    <phoneticPr fontId="2"/>
  </si>
  <si>
    <t>建設コンサルタント現況報告書（写し、直近のもの）</t>
    <rPh sb="0" eb="2">
      <t>ケンセツ</t>
    </rPh>
    <rPh sb="9" eb="11">
      <t>ゲンキョウ</t>
    </rPh>
    <rPh sb="11" eb="14">
      <t>ホウコクショ</t>
    </rPh>
    <rPh sb="15" eb="16">
      <t>ウツ</t>
    </rPh>
    <rPh sb="18" eb="20">
      <t>チョッキン</t>
    </rPh>
    <phoneticPr fontId="2"/>
  </si>
  <si>
    <t>PUBDIS　業務カルテ受領書</t>
    <rPh sb="7" eb="9">
      <t>ギョウム</t>
    </rPh>
    <rPh sb="12" eb="15">
      <t>ジュリョウショ</t>
    </rPh>
    <phoneticPr fontId="2"/>
  </si>
  <si>
    <t>契約書（PUBDISがない場合）</t>
    <rPh sb="0" eb="3">
      <t>ケイヤクショ</t>
    </rPh>
    <rPh sb="13" eb="15">
      <t>バアイ</t>
    </rPh>
    <phoneticPr fontId="2"/>
  </si>
  <si>
    <r>
      <t xml:space="preserve">   「委任先」の欄には、</t>
    </r>
    <r>
      <rPr>
        <sz val="11"/>
        <rFont val="ＭＳ Ｐゴシック"/>
        <family val="3"/>
        <charset val="128"/>
      </rPr>
      <t>希望業種ごとに委任先として指定する主たる事務所又は営業所について記入することとし、主たる事務所を希望する場合は「1」、営業所（その１）を希望する場合</t>
    </r>
    <rPh sb="4" eb="6">
      <t>イニン</t>
    </rPh>
    <rPh sb="6" eb="7">
      <t>サキ</t>
    </rPh>
    <rPh sb="9" eb="10">
      <t>ラン</t>
    </rPh>
    <rPh sb="13" eb="15">
      <t>キボウ</t>
    </rPh>
    <rPh sb="15" eb="17">
      <t>ギョウシュ</t>
    </rPh>
    <rPh sb="20" eb="22">
      <t>イニン</t>
    </rPh>
    <rPh sb="22" eb="23">
      <t>サキ</t>
    </rPh>
    <rPh sb="26" eb="28">
      <t>シテイ</t>
    </rPh>
    <rPh sb="30" eb="31">
      <t>シュ</t>
    </rPh>
    <rPh sb="33" eb="35">
      <t>ジム</t>
    </rPh>
    <rPh sb="35" eb="36">
      <t>ショ</t>
    </rPh>
    <rPh sb="36" eb="37">
      <t>マタ</t>
    </rPh>
    <rPh sb="38" eb="41">
      <t>エイギョウショ</t>
    </rPh>
    <rPh sb="45" eb="47">
      <t>キニュウ</t>
    </rPh>
    <rPh sb="54" eb="55">
      <t>シュ</t>
    </rPh>
    <rPh sb="57" eb="59">
      <t>ジム</t>
    </rPh>
    <rPh sb="59" eb="60">
      <t>ショ</t>
    </rPh>
    <rPh sb="61" eb="63">
      <t>キボウ</t>
    </rPh>
    <rPh sb="65" eb="67">
      <t>バアイ</t>
    </rPh>
    <rPh sb="85" eb="87">
      <t>バアイ</t>
    </rPh>
    <phoneticPr fontId="2"/>
  </si>
  <si>
    <r>
      <t>は「2」、営業所（その２）を希望する場合は「3」を記入すること。</t>
    </r>
    <r>
      <rPr>
        <sz val="11"/>
        <rFont val="ＭＳ Ｐゴシック"/>
        <family val="3"/>
        <charset val="128"/>
      </rPr>
      <t>また、１つの希望業種について、複数の営業所の登録は認めない。</t>
    </r>
    <rPh sb="38" eb="40">
      <t>キボウ</t>
    </rPh>
    <rPh sb="40" eb="42">
      <t>ギョウシュ</t>
    </rPh>
    <rPh sb="47" eb="49">
      <t>フクスウ</t>
    </rPh>
    <rPh sb="50" eb="53">
      <t>エイギョウショ</t>
    </rPh>
    <rPh sb="54" eb="56">
      <t>トウロク</t>
    </rPh>
    <rPh sb="57" eb="58">
      <t>ミト</t>
    </rPh>
    <phoneticPr fontId="2"/>
  </si>
  <si>
    <r>
      <t xml:space="preserve">請負代金の額
</t>
    </r>
    <r>
      <rPr>
        <sz val="11"/>
        <rFont val="ＭＳ Ｐゴシック"/>
        <family val="3"/>
        <charset val="128"/>
      </rPr>
      <t>（消費税込）</t>
    </r>
    <rPh sb="0" eb="2">
      <t>ウケオイ</t>
    </rPh>
    <rPh sb="2" eb="4">
      <t>ダイキン</t>
    </rPh>
    <rPh sb="5" eb="6">
      <t>ガク</t>
    </rPh>
    <rPh sb="8" eb="11">
      <t>ショウヒゼイ</t>
    </rPh>
    <rPh sb="11" eb="12">
      <t>コ</t>
    </rPh>
    <phoneticPr fontId="2"/>
  </si>
  <si>
    <r>
      <t>　 下請については、「注文者」の欄には元請業者名を</t>
    </r>
    <r>
      <rPr>
        <sz val="11"/>
        <rFont val="ＭＳ Ｐゴシック"/>
        <family val="3"/>
        <charset val="128"/>
      </rPr>
      <t>記入し、「件名」の欄には下請件名を記入すること。</t>
    </r>
    <rPh sb="2" eb="4">
      <t>シタウケ</t>
    </rPh>
    <rPh sb="11" eb="14">
      <t>チュウモンシャ</t>
    </rPh>
    <rPh sb="16" eb="17">
      <t>ラン</t>
    </rPh>
    <rPh sb="19" eb="21">
      <t>モトウ</t>
    </rPh>
    <rPh sb="21" eb="24">
      <t>ギョウシャメイ</t>
    </rPh>
    <rPh sb="25" eb="27">
      <t>キニュウ</t>
    </rPh>
    <rPh sb="30" eb="32">
      <t>ケンメイ</t>
    </rPh>
    <rPh sb="34" eb="35">
      <t>ラン</t>
    </rPh>
    <rPh sb="37" eb="39">
      <t>シタウケ</t>
    </rPh>
    <rPh sb="39" eb="41">
      <t>ケンメイ</t>
    </rPh>
    <rPh sb="42" eb="44">
      <t>キニュウ</t>
    </rPh>
    <phoneticPr fontId="2"/>
  </si>
  <si>
    <r>
      <t>　 「測量等対象の規模等」の欄には、</t>
    </r>
    <r>
      <rPr>
        <sz val="11"/>
        <rFont val="ＭＳ Ｐゴシック"/>
        <family val="3"/>
        <charset val="128"/>
      </rPr>
      <t>測量調査設計業務実績情報サービス（TECRIS）に係る登録内容確認書等を参考に、例えば、測量の種別・面積（延長）等又は設計の対象物・面積（延長）等を記入すること。</t>
    </r>
    <rPh sb="3" eb="5">
      <t>ソクリョウ</t>
    </rPh>
    <rPh sb="5" eb="6">
      <t>ナド</t>
    </rPh>
    <rPh sb="6" eb="8">
      <t>タイショウ</t>
    </rPh>
    <rPh sb="9" eb="11">
      <t>キボ</t>
    </rPh>
    <rPh sb="11" eb="12">
      <t>ナド</t>
    </rPh>
    <rPh sb="14" eb="15">
      <t>ラン</t>
    </rPh>
    <rPh sb="18" eb="20">
      <t>ソクリョウ</t>
    </rPh>
    <rPh sb="20" eb="22">
      <t>チョウサ</t>
    </rPh>
    <rPh sb="22" eb="24">
      <t>セッケイ</t>
    </rPh>
    <rPh sb="24" eb="26">
      <t>ギョウム</t>
    </rPh>
    <rPh sb="26" eb="28">
      <t>ジッセキ</t>
    </rPh>
    <rPh sb="28" eb="30">
      <t>ジョウホウ</t>
    </rPh>
    <rPh sb="43" eb="44">
      <t>カカ</t>
    </rPh>
    <rPh sb="45" eb="47">
      <t>トウロク</t>
    </rPh>
    <rPh sb="47" eb="49">
      <t>ナイヨウ</t>
    </rPh>
    <rPh sb="49" eb="52">
      <t>カクニンショ</t>
    </rPh>
    <rPh sb="52" eb="53">
      <t>トウ</t>
    </rPh>
    <rPh sb="54" eb="56">
      <t>サンコウ</t>
    </rPh>
    <rPh sb="58" eb="59">
      <t>タト</t>
    </rPh>
    <rPh sb="62" eb="64">
      <t>ソクリョウ</t>
    </rPh>
    <rPh sb="65" eb="67">
      <t>シュベツ</t>
    </rPh>
    <rPh sb="68" eb="70">
      <t>メンセキ</t>
    </rPh>
    <rPh sb="71" eb="73">
      <t>エンチョウ</t>
    </rPh>
    <rPh sb="74" eb="75">
      <t>ナド</t>
    </rPh>
    <rPh sb="75" eb="76">
      <t>マタ</t>
    </rPh>
    <rPh sb="77" eb="79">
      <t>セッケイ</t>
    </rPh>
    <rPh sb="80" eb="83">
      <t>タイショウブツ</t>
    </rPh>
    <rPh sb="84" eb="86">
      <t>メンセキ</t>
    </rPh>
    <rPh sb="87" eb="89">
      <t>エンチョウ</t>
    </rPh>
    <rPh sb="90" eb="91">
      <t>ナド</t>
    </rPh>
    <rPh sb="92" eb="94">
      <t>キニュウ</t>
    </rPh>
    <phoneticPr fontId="2"/>
  </si>
  <si>
    <r>
      <t xml:space="preserve">   </t>
    </r>
    <r>
      <rPr>
        <sz val="11"/>
        <rFont val="ＭＳ Ｐゴシック"/>
        <family val="3"/>
        <charset val="128"/>
      </rPr>
      <t>複数の業種内容を含む同一契約の実績がある場合は、それぞれの希望業種に同一件名を記入しても差し支えない。この場合は、「請負代金の額」の欄の上段に契約の全体額を、下段に該当業務に</t>
    </r>
    <rPh sb="3" eb="5">
      <t>フクスウ</t>
    </rPh>
    <rPh sb="6" eb="8">
      <t>ギョウシュ</t>
    </rPh>
    <rPh sb="8" eb="10">
      <t>ナイヨウ</t>
    </rPh>
    <rPh sb="11" eb="12">
      <t>フク</t>
    </rPh>
    <rPh sb="13" eb="15">
      <t>ドウイツ</t>
    </rPh>
    <rPh sb="15" eb="17">
      <t>ケイヤク</t>
    </rPh>
    <rPh sb="18" eb="20">
      <t>ジッセキ</t>
    </rPh>
    <rPh sb="23" eb="25">
      <t>バアイ</t>
    </rPh>
    <rPh sb="32" eb="34">
      <t>キボウ</t>
    </rPh>
    <rPh sb="34" eb="36">
      <t>ギョウシュ</t>
    </rPh>
    <rPh sb="39" eb="41">
      <t>ケンメイ</t>
    </rPh>
    <rPh sb="47" eb="48">
      <t>サ</t>
    </rPh>
    <rPh sb="49" eb="50">
      <t>ツカ</t>
    </rPh>
    <rPh sb="61" eb="63">
      <t>ウケオイ</t>
    </rPh>
    <rPh sb="63" eb="65">
      <t>ダイキン</t>
    </rPh>
    <rPh sb="66" eb="67">
      <t>ガク</t>
    </rPh>
    <rPh sb="69" eb="70">
      <t>ラン</t>
    </rPh>
    <rPh sb="71" eb="73">
      <t>ジョウダン</t>
    </rPh>
    <rPh sb="74" eb="76">
      <t>ケイヤク</t>
    </rPh>
    <rPh sb="77" eb="79">
      <t>ゼンタイ</t>
    </rPh>
    <rPh sb="79" eb="80">
      <t>ガク</t>
    </rPh>
    <rPh sb="82" eb="84">
      <t>ゲダン</t>
    </rPh>
    <rPh sb="85" eb="87">
      <t>ガイトウ</t>
    </rPh>
    <rPh sb="87" eb="89">
      <t>ギョウム</t>
    </rPh>
    <phoneticPr fontId="2"/>
  </si>
  <si>
    <r>
      <t>１　役員等（役員、支配人（支店又は営業所を代表する者をいう。）及び経営に事実上参加している者をいい、非常勤である者を含む。）の氏名、生年月日、性別及び住所を</t>
    </r>
    <r>
      <rPr>
        <sz val="11"/>
        <rFont val="ＭＳ Ｐゴシック"/>
        <family val="3"/>
        <charset val="128"/>
      </rPr>
      <t>記入してください。</t>
    </r>
    <rPh sb="6" eb="8">
      <t>ヤクイン</t>
    </rPh>
    <rPh sb="9" eb="12">
      <t>シハイニン</t>
    </rPh>
    <rPh sb="13" eb="15">
      <t>シテン</t>
    </rPh>
    <rPh sb="15" eb="16">
      <t>マタ</t>
    </rPh>
    <rPh sb="17" eb="20">
      <t>エイギョウショ</t>
    </rPh>
    <rPh sb="21" eb="23">
      <t>ダイヒョウ</t>
    </rPh>
    <rPh sb="25" eb="26">
      <t>シャ</t>
    </rPh>
    <rPh sb="31" eb="32">
      <t>オヨ</t>
    </rPh>
    <rPh sb="33" eb="35">
      <t>ケイエイ</t>
    </rPh>
    <rPh sb="36" eb="39">
      <t>ジジツジョウ</t>
    </rPh>
    <rPh sb="39" eb="41">
      <t>サンカ</t>
    </rPh>
    <rPh sb="45" eb="46">
      <t>シャ</t>
    </rPh>
    <rPh sb="56" eb="57">
      <t>シャ</t>
    </rPh>
    <rPh sb="78" eb="80">
      <t>キニュウ</t>
    </rPh>
    <phoneticPr fontId="2"/>
  </si>
  <si>
    <r>
      <t>２　提出に当たっては、氏名、生年月日、性別及び住所の個人情報が３の目的のために使用されることについて、必ず当該名簿に</t>
    </r>
    <r>
      <rPr>
        <sz val="11"/>
        <rFont val="ＭＳ Ｐゴシック"/>
        <family val="3"/>
        <charset val="128"/>
      </rPr>
      <t>記入されている者全員の同意を取ってください。</t>
    </r>
    <rPh sb="39" eb="41">
      <t>シヨウ</t>
    </rPh>
    <rPh sb="58" eb="60">
      <t>キニュウ</t>
    </rPh>
    <phoneticPr fontId="2"/>
  </si>
  <si>
    <r>
      <t>４　「フリガナ」と「生年月日」の欄は、</t>
    </r>
    <r>
      <rPr>
        <u/>
        <sz val="11"/>
        <rFont val="ＭＳ Ｐゴシック"/>
        <family val="3"/>
        <charset val="128"/>
      </rPr>
      <t>必ず半角で記入</t>
    </r>
    <r>
      <rPr>
        <sz val="11"/>
        <rFont val="ＭＳ Ｐゴシック"/>
        <family val="3"/>
        <charset val="128"/>
      </rPr>
      <t>してください。また、「フリガナ」と「氏名」欄の</t>
    </r>
    <r>
      <rPr>
        <u/>
        <sz val="11"/>
        <rFont val="ＭＳ Ｐゴシック"/>
        <family val="3"/>
        <charset val="128"/>
      </rPr>
      <t>苗字と名前の間は半角スペース</t>
    </r>
    <r>
      <rPr>
        <sz val="11"/>
        <rFont val="ＭＳ Ｐゴシック"/>
        <family val="3"/>
        <charset val="128"/>
      </rPr>
      <t>をとってください。</t>
    </r>
    <rPh sb="10" eb="12">
      <t>セイネン</t>
    </rPh>
    <rPh sb="12" eb="14">
      <t>ガッピ</t>
    </rPh>
    <rPh sb="16" eb="17">
      <t>ラン</t>
    </rPh>
    <rPh sb="19" eb="20">
      <t>カナラ</t>
    </rPh>
    <rPh sb="21" eb="23">
      <t>ハンカク</t>
    </rPh>
    <rPh sb="24" eb="26">
      <t>キニュウ</t>
    </rPh>
    <rPh sb="44" eb="46">
      <t>シメイ</t>
    </rPh>
    <rPh sb="47" eb="48">
      <t>ラン</t>
    </rPh>
    <rPh sb="49" eb="51">
      <t>ミョウジ</t>
    </rPh>
    <rPh sb="52" eb="54">
      <t>ナマエ</t>
    </rPh>
    <rPh sb="55" eb="56">
      <t>アイダ</t>
    </rPh>
    <rPh sb="57" eb="59">
      <t>ハンカク</t>
    </rPh>
    <phoneticPr fontId="2"/>
  </si>
  <si>
    <t>営業所登録が無く、代表者が契約者となる場合において、「住所又は主たる事務所の所在地」の欄は、測量等業務の契約時に使用する住所を記入すること。</t>
    <rPh sb="0" eb="3">
      <t>エイギョウショ</t>
    </rPh>
    <rPh sb="3" eb="5">
      <t>トウロク</t>
    </rPh>
    <rPh sb="6" eb="7">
      <t>ナ</t>
    </rPh>
    <rPh sb="9" eb="12">
      <t>ダイヒョウシャ</t>
    </rPh>
    <rPh sb="13" eb="16">
      <t>ケイヤクシャ</t>
    </rPh>
    <rPh sb="19" eb="21">
      <t>バアイ</t>
    </rPh>
    <rPh sb="43" eb="44">
      <t>ラン</t>
    </rPh>
    <rPh sb="46" eb="48">
      <t>ソクリョウ</t>
    </rPh>
    <phoneticPr fontId="2"/>
  </si>
  <si>
    <t>前回認定時の業者番号</t>
    <rPh sb="0" eb="2">
      <t>ゼンカイ</t>
    </rPh>
    <rPh sb="2" eb="4">
      <t>ニンテイ</t>
    </rPh>
    <rPh sb="4" eb="5">
      <t>ジ</t>
    </rPh>
    <rPh sb="6" eb="8">
      <t>ギョウシャ</t>
    </rPh>
    <rPh sb="8" eb="10">
      <t>バンゴウ</t>
    </rPh>
    <phoneticPr fontId="2"/>
  </si>
  <si>
    <t>５　「生年月日」の元号は、「明治,大正,昭和,平成」をそれぞれ半角で「M,T,S,H」と入力してください。</t>
    <rPh sb="3" eb="5">
      <t>セイネン</t>
    </rPh>
    <rPh sb="5" eb="7">
      <t>ガッピ</t>
    </rPh>
    <rPh sb="9" eb="11">
      <t>ゲンゴウ</t>
    </rPh>
    <rPh sb="14" eb="16">
      <t>メイジ</t>
    </rPh>
    <rPh sb="17" eb="19">
      <t>タイショウ</t>
    </rPh>
    <rPh sb="20" eb="22">
      <t>ショウワ</t>
    </rPh>
    <rPh sb="23" eb="25">
      <t>ヘイセイ</t>
    </rPh>
    <rPh sb="31" eb="33">
      <t>ハンカク</t>
    </rPh>
    <rPh sb="44" eb="46">
      <t>ニュウリョク</t>
    </rPh>
    <phoneticPr fontId="2"/>
  </si>
  <si>
    <t>６　「性別」は、「男,女」をそれぞれ半角で「M,F」と入力してください。</t>
    <rPh sb="3" eb="5">
      <t>セイベツ</t>
    </rPh>
    <rPh sb="9" eb="10">
      <t>オトコ</t>
    </rPh>
    <rPh sb="11" eb="12">
      <t>オンナ</t>
    </rPh>
    <rPh sb="18" eb="20">
      <t>ハンカク</t>
    </rPh>
    <rPh sb="27" eb="29">
      <t>ニュウリョク</t>
    </rPh>
    <phoneticPr fontId="2"/>
  </si>
  <si>
    <t>業者番号</t>
    <rPh sb="0" eb="2">
      <t>ギョウシャ</t>
    </rPh>
    <rPh sb="2" eb="4">
      <t>バンゴウ</t>
    </rPh>
    <phoneticPr fontId="2"/>
  </si>
  <si>
    <t>省略</t>
    <rPh sb="0" eb="2">
      <t>ショウリャク</t>
    </rPh>
    <phoneticPr fontId="2"/>
  </si>
  <si>
    <t>　（３） 一級電気工事施工管理技士又は一級管工事施工管理技士</t>
    <rPh sb="7" eb="9">
      <t>デンキ</t>
    </rPh>
    <rPh sb="9" eb="11">
      <t>コウジ</t>
    </rPh>
    <rPh sb="17" eb="18">
      <t>マタ</t>
    </rPh>
    <rPh sb="21" eb="22">
      <t>カン</t>
    </rPh>
    <phoneticPr fontId="2"/>
  </si>
  <si>
    <t>・</t>
  </si>
  <si>
    <t>建設コンサルタント登録</t>
    <rPh sb="0" eb="2">
      <t>ケンセツ</t>
    </rPh>
    <rPh sb="9" eb="11">
      <t>トウロク</t>
    </rPh>
    <phoneticPr fontId="2"/>
  </si>
  <si>
    <t>補償コンサルタント登録</t>
    <rPh sb="0" eb="2">
      <t>ホショウ</t>
    </rPh>
    <rPh sb="9" eb="11">
      <t>トウロク</t>
    </rPh>
    <phoneticPr fontId="2"/>
  </si>
  <si>
    <t>登録部門の区分</t>
    <rPh sb="0" eb="2">
      <t>トウロク</t>
    </rPh>
    <rPh sb="2" eb="4">
      <t>ブモン</t>
    </rPh>
    <rPh sb="5" eb="7">
      <t>クブン</t>
    </rPh>
    <phoneticPr fontId="2"/>
  </si>
  <si>
    <t>ト</t>
  </si>
  <si>
    <t>ン</t>
  </si>
  <si>
    <t>、</t>
  </si>
  <si>
    <t>ネ</t>
  </si>
  <si>
    <t>者</t>
    <rPh sb="0" eb="1">
      <t>モノ</t>
    </rPh>
    <phoneticPr fontId="2"/>
  </si>
  <si>
    <t>び</t>
  </si>
  <si>
    <t>ル</t>
  </si>
  <si>
    <t>コ</t>
  </si>
  <si>
    <t>ク</t>
  </si>
  <si>
    <t>リ</t>
  </si>
  <si>
    <t>｜</t>
  </si>
  <si>
    <t>＜業者登録の確認＞</t>
    <rPh sb="1" eb="3">
      <t>ギョウシャ</t>
    </rPh>
    <rPh sb="3" eb="5">
      <t>トウロク</t>
    </rPh>
    <rPh sb="6" eb="8">
      <t>カクニン</t>
    </rPh>
    <phoneticPr fontId="2"/>
  </si>
  <si>
    <t>　建築監理（建築）</t>
    <rPh sb="0" eb="2">
      <t>ケンチク</t>
    </rPh>
    <rPh sb="2" eb="4">
      <t>カンリ</t>
    </rPh>
    <rPh sb="5" eb="7">
      <t>ケンチク</t>
    </rPh>
    <phoneticPr fontId="2"/>
  </si>
  <si>
    <t>　建築監理（電気・機械）</t>
    <rPh sb="0" eb="2">
      <t>ケンチク</t>
    </rPh>
    <rPh sb="2" eb="4">
      <t>カンリ</t>
    </rPh>
    <rPh sb="5" eb="7">
      <t>デンキ</t>
    </rPh>
    <rPh sb="8" eb="10">
      <t>キカイ</t>
    </rPh>
    <phoneticPr fontId="2"/>
  </si>
  <si>
    <t>　建築設計</t>
    <rPh sb="0" eb="2">
      <t>ケンチク</t>
    </rPh>
    <rPh sb="2" eb="4">
      <t>セッケイ</t>
    </rPh>
    <phoneticPr fontId="2"/>
  </si>
  <si>
    <t>　設備設計</t>
    <rPh sb="0" eb="2">
      <t>セツビ</t>
    </rPh>
    <rPh sb="2" eb="4">
      <t>セッケイ</t>
    </rPh>
    <phoneticPr fontId="2"/>
  </si>
  <si>
    <t>　測量業務</t>
    <rPh sb="1" eb="3">
      <t>ソクリョウ</t>
    </rPh>
    <rPh sb="3" eb="5">
      <t>ギョウム</t>
    </rPh>
    <phoneticPr fontId="2"/>
  </si>
  <si>
    <t>　土木関係建設コンサルタント業務</t>
    <rPh sb="1" eb="3">
      <t>ドボク</t>
    </rPh>
    <rPh sb="3" eb="5">
      <t>カンケイ</t>
    </rPh>
    <rPh sb="5" eb="7">
      <t>ケンセツ</t>
    </rPh>
    <rPh sb="14" eb="16">
      <t>ギョウム</t>
    </rPh>
    <phoneticPr fontId="2"/>
  </si>
  <si>
    <t>　地質調査業務</t>
    <rPh sb="1" eb="3">
      <t>チシツ</t>
    </rPh>
    <rPh sb="3" eb="5">
      <t>チョウサ</t>
    </rPh>
    <rPh sb="5" eb="7">
      <t>ギョウム</t>
    </rPh>
    <phoneticPr fontId="2"/>
  </si>
  <si>
    <t>　補償関係コンサルタント業務</t>
    <rPh sb="1" eb="3">
      <t>ホショウ</t>
    </rPh>
    <rPh sb="3" eb="5">
      <t>カンケイ</t>
    </rPh>
    <rPh sb="12" eb="14">
      <t>ギョウム</t>
    </rPh>
    <phoneticPr fontId="2"/>
  </si>
  <si>
    <t>登録
部門</t>
    <rPh sb="0" eb="2">
      <t>トウロク</t>
    </rPh>
    <rPh sb="3" eb="5">
      <t>ブモン</t>
    </rPh>
    <phoneticPr fontId="2"/>
  </si>
  <si>
    <t>４</t>
    <phoneticPr fontId="2"/>
  </si>
  <si>
    <t>５</t>
    <phoneticPr fontId="2"/>
  </si>
  <si>
    <t>建築関係
建設コンサルタント業務</t>
    <rPh sb="0" eb="2">
      <t>ケンチク</t>
    </rPh>
    <rPh sb="2" eb="4">
      <t>カンケイ</t>
    </rPh>
    <rPh sb="5" eb="7">
      <t>ケンセツ</t>
    </rPh>
    <rPh sb="14" eb="16">
      <t>ギョウム</t>
    </rPh>
    <phoneticPr fontId="2"/>
  </si>
  <si>
    <t>＜希望業種及び希望業務の確認＞</t>
    <rPh sb="3" eb="5">
      <t>ギョウシュ</t>
    </rPh>
    <rPh sb="5" eb="6">
      <t>オヨ</t>
    </rPh>
    <rPh sb="7" eb="9">
      <t>キボウ</t>
    </rPh>
    <rPh sb="9" eb="11">
      <t>ギョウム</t>
    </rPh>
    <rPh sb="12" eb="14">
      <t>カクニン</t>
    </rPh>
    <phoneticPr fontId="2"/>
  </si>
  <si>
    <t>業種
区分</t>
    <rPh sb="3" eb="5">
      <t>クブン</t>
    </rPh>
    <phoneticPr fontId="2"/>
  </si>
  <si>
    <t>業務区分</t>
    <rPh sb="0" eb="2">
      <t>ギョウム</t>
    </rPh>
    <rPh sb="2" eb="4">
      <t>クブン</t>
    </rPh>
    <phoneticPr fontId="2"/>
  </si>
  <si>
    <t>「建築関係建設コンサルタント業務」においては、建築設計、設備設計、建築監理（建築）及び建築監理（電気・機械）の４つの業務区分があります。</t>
    <rPh sb="1" eb="3">
      <t>ケンチク</t>
    </rPh>
    <rPh sb="3" eb="5">
      <t>カンケイ</t>
    </rPh>
    <rPh sb="5" eb="7">
      <t>ケンセツ</t>
    </rPh>
    <rPh sb="14" eb="16">
      <t>ギョウム</t>
    </rPh>
    <rPh sb="23" eb="25">
      <t>ケンチク</t>
    </rPh>
    <rPh sb="25" eb="27">
      <t>セッケイ</t>
    </rPh>
    <rPh sb="28" eb="30">
      <t>セツビ</t>
    </rPh>
    <rPh sb="30" eb="32">
      <t>セッケイ</t>
    </rPh>
    <rPh sb="41" eb="42">
      <t>オヨ</t>
    </rPh>
    <rPh sb="43" eb="45">
      <t>ケンチク</t>
    </rPh>
    <rPh sb="45" eb="47">
      <t>カンリ</t>
    </rPh>
    <rPh sb="48" eb="50">
      <t>デンキ</t>
    </rPh>
    <rPh sb="51" eb="53">
      <t>キカイ</t>
    </rPh>
    <rPh sb="58" eb="60">
      <t>ギョウム</t>
    </rPh>
    <rPh sb="60" eb="62">
      <t>クブン</t>
    </rPh>
    <phoneticPr fontId="2"/>
  </si>
  <si>
    <t>なお、各業務区分を希望する場合は、下記のいずれかの資格者を有することが必要です。</t>
    <rPh sb="4" eb="6">
      <t>ギョウム</t>
    </rPh>
    <rPh sb="27" eb="28">
      <t>モノ</t>
    </rPh>
    <phoneticPr fontId="2"/>
  </si>
  <si>
    <t>業者
登録
区分</t>
    <rPh sb="0" eb="1">
      <t>ギョウシャ</t>
    </rPh>
    <rPh sb="2" eb="4">
      <t>トウロク</t>
    </rPh>
    <rPh sb="6" eb="8">
      <t>クブン</t>
    </rPh>
    <phoneticPr fontId="2"/>
  </si>
  <si>
    <t>希望
業種</t>
    <rPh sb="0" eb="2">
      <t>キボウ</t>
    </rPh>
    <rPh sb="3" eb="5">
      <t>ギョウシュ</t>
    </rPh>
    <phoneticPr fontId="2"/>
  </si>
  <si>
    <t>「登録部門」の欄には、建設コンサルタント登録規程第２条第１項の登録を受けている場合、地質調査業者登録規程第２条第１項の登録を受けている場合</t>
    <rPh sb="1" eb="3">
      <t>トウロク</t>
    </rPh>
    <rPh sb="3" eb="5">
      <t>ブモン</t>
    </rPh>
    <rPh sb="7" eb="8">
      <t>ラン</t>
    </rPh>
    <rPh sb="11" eb="13">
      <t>ケンセツ</t>
    </rPh>
    <rPh sb="20" eb="22">
      <t>トウロク</t>
    </rPh>
    <rPh sb="22" eb="24">
      <t>キテイ</t>
    </rPh>
    <rPh sb="24" eb="25">
      <t>ダイ</t>
    </rPh>
    <rPh sb="26" eb="27">
      <t>ジョウ</t>
    </rPh>
    <rPh sb="27" eb="28">
      <t>ダイ</t>
    </rPh>
    <rPh sb="29" eb="30">
      <t>コウ</t>
    </rPh>
    <rPh sb="31" eb="33">
      <t>トウロク</t>
    </rPh>
    <rPh sb="34" eb="35">
      <t>ウ</t>
    </rPh>
    <rPh sb="39" eb="41">
      <t>バアイ</t>
    </rPh>
    <rPh sb="42" eb="44">
      <t>チシツ</t>
    </rPh>
    <rPh sb="44" eb="46">
      <t>チョウサ</t>
    </rPh>
    <rPh sb="46" eb="47">
      <t>ギョウ</t>
    </rPh>
    <rPh sb="47" eb="48">
      <t>シャ</t>
    </rPh>
    <rPh sb="48" eb="50">
      <t>トウロク</t>
    </rPh>
    <rPh sb="50" eb="52">
      <t>キテイ</t>
    </rPh>
    <rPh sb="52" eb="53">
      <t>ダイ</t>
    </rPh>
    <rPh sb="54" eb="55">
      <t>ジョウ</t>
    </rPh>
    <rPh sb="55" eb="56">
      <t>ダイ</t>
    </rPh>
    <rPh sb="57" eb="58">
      <t>コウ</t>
    </rPh>
    <rPh sb="59" eb="61">
      <t>トウロク</t>
    </rPh>
    <rPh sb="62" eb="63">
      <t>ウ</t>
    </rPh>
    <rPh sb="67" eb="69">
      <t>バアイ</t>
    </rPh>
    <phoneticPr fontId="2"/>
  </si>
  <si>
    <t>又は補償コンサルタント登録規程第２条第１項の登録を受けている場合にあっては、それぞれ該当する登録部門に○印を記入すること。</t>
    <phoneticPr fontId="2"/>
  </si>
  <si>
    <t>「希望業種」、「希望業務」の欄には、入札参加を希望する業種、業務に○印を記入すること。</t>
    <rPh sb="1" eb="3">
      <t>キボウ</t>
    </rPh>
    <rPh sb="3" eb="5">
      <t>ギョウシュ</t>
    </rPh>
    <rPh sb="10" eb="12">
      <t>ギョウム</t>
    </rPh>
    <rPh sb="14" eb="15">
      <t>ラン</t>
    </rPh>
    <rPh sb="18" eb="20">
      <t>ニュウサツ</t>
    </rPh>
    <rPh sb="20" eb="22">
      <t>サンカ</t>
    </rPh>
    <rPh sb="23" eb="25">
      <t>キボウ</t>
    </rPh>
    <rPh sb="27" eb="29">
      <t>ギョウシュ</t>
    </rPh>
    <rPh sb="30" eb="32">
      <t>ギョウム</t>
    </rPh>
    <rPh sb="34" eb="35">
      <t>シルシ</t>
    </rPh>
    <rPh sb="36" eb="38">
      <t>キニュウ</t>
    </rPh>
    <phoneticPr fontId="2"/>
  </si>
  <si>
    <t>希望業務</t>
    <rPh sb="0" eb="2">
      <t>キボウ</t>
    </rPh>
    <rPh sb="2" eb="4">
      <t>ギョウム</t>
    </rPh>
    <phoneticPr fontId="2"/>
  </si>
  <si>
    <r>
      <t>　 第１期受付については平成</t>
    </r>
    <r>
      <rPr>
        <sz val="11"/>
        <rFont val="ＭＳ Ｐゴシック"/>
        <family val="3"/>
        <charset val="128"/>
      </rPr>
      <t>27年４月１日から申請日までの間に、第２期受付については平成28年４月１日から申請日までの間に完了し、成果品を納入した業務について、代表的なものを１件記入すること。</t>
    </r>
    <rPh sb="2" eb="3">
      <t>ダイ</t>
    </rPh>
    <rPh sb="4" eb="5">
      <t>キ</t>
    </rPh>
    <rPh sb="5" eb="7">
      <t>ウケツケ</t>
    </rPh>
    <rPh sb="12" eb="14">
      <t>ヘイセイ</t>
    </rPh>
    <rPh sb="16" eb="17">
      <t>ネン</t>
    </rPh>
    <rPh sb="18" eb="19">
      <t>ガツ</t>
    </rPh>
    <rPh sb="20" eb="21">
      <t>ニチ</t>
    </rPh>
    <rPh sb="23" eb="25">
      <t>シンセイ</t>
    </rPh>
    <rPh sb="25" eb="26">
      <t>ヒ</t>
    </rPh>
    <rPh sb="29" eb="30">
      <t>カン</t>
    </rPh>
    <rPh sb="34" eb="35">
      <t>キ</t>
    </rPh>
    <rPh sb="59" eb="60">
      <t>カン</t>
    </rPh>
    <rPh sb="61" eb="63">
      <t>カンリョウ</t>
    </rPh>
    <rPh sb="65" eb="67">
      <t>セイカ</t>
    </rPh>
    <rPh sb="67" eb="68">
      <t>ヒン</t>
    </rPh>
    <rPh sb="69" eb="71">
      <t>ノウニュウ</t>
    </rPh>
    <rPh sb="73" eb="75">
      <t>ギョウム</t>
    </rPh>
    <rPh sb="80" eb="83">
      <t>ダイヒョウテキ</t>
    </rPh>
    <rPh sb="88" eb="89">
      <t>ケン</t>
    </rPh>
    <rPh sb="89" eb="91">
      <t>キニュウ</t>
    </rPh>
    <phoneticPr fontId="2"/>
  </si>
  <si>
    <t>平成２９年度及び平成３０年度において、三朝町で行われる測量等業務に係る入札に参加したいので、次のとおり申請します。</t>
    <rPh sb="0" eb="2">
      <t>ヘイセイ</t>
    </rPh>
    <rPh sb="4" eb="6">
      <t>ネンド</t>
    </rPh>
    <rPh sb="6" eb="7">
      <t>オヨ</t>
    </rPh>
    <rPh sb="8" eb="10">
      <t>ヘイセイ</t>
    </rPh>
    <rPh sb="12" eb="14">
      <t>ネンド</t>
    </rPh>
    <rPh sb="19" eb="22">
      <t>ミササチョウ</t>
    </rPh>
    <rPh sb="23" eb="24">
      <t>オコナ</t>
    </rPh>
    <rPh sb="27" eb="29">
      <t>ソクリョウ</t>
    </rPh>
    <rPh sb="29" eb="30">
      <t>ナド</t>
    </rPh>
    <rPh sb="30" eb="32">
      <t>ギョウム</t>
    </rPh>
    <rPh sb="33" eb="34">
      <t>カカ</t>
    </rPh>
    <rPh sb="35" eb="37">
      <t>ニュウサツ</t>
    </rPh>
    <rPh sb="38" eb="40">
      <t>サンカ</t>
    </rPh>
    <rPh sb="46" eb="47">
      <t>ツギ</t>
    </rPh>
    <rPh sb="51" eb="53">
      <t>シンセイ</t>
    </rPh>
    <phoneticPr fontId="2"/>
  </si>
  <si>
    <t>三朝町測量等業務入札参加資格審査申請　提出書類一覧表</t>
    <rPh sb="0" eb="3">
      <t>ミササチョウ</t>
    </rPh>
    <rPh sb="3" eb="5">
      <t>ソクリョウ</t>
    </rPh>
    <rPh sb="5" eb="6">
      <t>トウ</t>
    </rPh>
    <rPh sb="6" eb="8">
      <t>ギョウム</t>
    </rPh>
    <rPh sb="8" eb="10">
      <t>ニュウサツ</t>
    </rPh>
    <rPh sb="10" eb="12">
      <t>サンカ</t>
    </rPh>
    <rPh sb="12" eb="14">
      <t>シカク</t>
    </rPh>
    <rPh sb="14" eb="16">
      <t>シンサ</t>
    </rPh>
    <rPh sb="16" eb="18">
      <t>シンセイ</t>
    </rPh>
    <rPh sb="19" eb="21">
      <t>テイシュツ</t>
    </rPh>
    <rPh sb="21" eb="23">
      <t>ショルイ</t>
    </rPh>
    <rPh sb="23" eb="26">
      <t>イチランヒョウ</t>
    </rPh>
    <phoneticPr fontId="2"/>
  </si>
  <si>
    <r>
      <t xml:space="preserve">納税証明書（原本） 
</t>
    </r>
    <r>
      <rPr>
        <sz val="9"/>
        <rFont val="ＭＳ Ｐゴシック"/>
        <family val="3"/>
        <charset val="128"/>
      </rPr>
      <t>※様式第１号において、納税確認の承諾を行っている場合、</t>
    </r>
    <r>
      <rPr>
        <sz val="9"/>
        <color rgb="FFFF0000"/>
        <rFont val="ＭＳ Ｐゴシック"/>
        <family val="3"/>
        <charset val="128"/>
      </rPr>
      <t>「鳥取県の県税」</t>
    </r>
    <r>
      <rPr>
        <sz val="9"/>
        <rFont val="ＭＳ Ｐゴシック"/>
        <family val="3"/>
        <charset val="128"/>
      </rPr>
      <t>は省略することができる。</t>
    </r>
    <r>
      <rPr>
        <b/>
        <sz val="9"/>
        <rFont val="ＭＳ Ｐゴシック"/>
        <family val="3"/>
        <charset val="128"/>
      </rPr>
      <t>→右欄に「省略」を入力すること。</t>
    </r>
    <rPh sb="0" eb="2">
      <t>ノウゼイ</t>
    </rPh>
    <rPh sb="2" eb="5">
      <t>ショウメイショ</t>
    </rPh>
    <rPh sb="6" eb="8">
      <t>ゲンポン</t>
    </rPh>
    <rPh sb="12" eb="14">
      <t>ヨウシキ</t>
    </rPh>
    <rPh sb="14" eb="15">
      <t>ダイ</t>
    </rPh>
    <rPh sb="16" eb="17">
      <t>ゴウ</t>
    </rPh>
    <rPh sb="22" eb="24">
      <t>ノウゼイ</t>
    </rPh>
    <rPh sb="24" eb="26">
      <t>カクニン</t>
    </rPh>
    <rPh sb="27" eb="29">
      <t>ショウダク</t>
    </rPh>
    <rPh sb="30" eb="31">
      <t>オコナ</t>
    </rPh>
    <rPh sb="35" eb="37">
      <t>バアイ</t>
    </rPh>
    <rPh sb="39" eb="42">
      <t>トットリケン</t>
    </rPh>
    <rPh sb="43" eb="45">
      <t>ケンゼイ</t>
    </rPh>
    <rPh sb="47" eb="49">
      <t>ショウリャク</t>
    </rPh>
    <rPh sb="59" eb="60">
      <t>ミギ</t>
    </rPh>
    <rPh sb="60" eb="61">
      <t>ラン</t>
    </rPh>
    <rPh sb="63" eb="65">
      <t>ショウリャク</t>
    </rPh>
    <rPh sb="67" eb="69">
      <t>ニュウリョク</t>
    </rPh>
    <phoneticPr fontId="2"/>
  </si>
  <si>
    <t>申請書提出期間末時点での三朝町の町税の納税状況について、三朝町財務課が三朝町税担当部署に直接確認することを承諾します。</t>
    <rPh sb="0" eb="3">
      <t>シンセイショ</t>
    </rPh>
    <rPh sb="3" eb="5">
      <t>テイシュツ</t>
    </rPh>
    <rPh sb="5" eb="7">
      <t>キカン</t>
    </rPh>
    <rPh sb="7" eb="8">
      <t>スエ</t>
    </rPh>
    <rPh sb="8" eb="10">
      <t>ジテン</t>
    </rPh>
    <rPh sb="12" eb="15">
      <t>ミササチョウ</t>
    </rPh>
    <rPh sb="16" eb="17">
      <t>マチ</t>
    </rPh>
    <rPh sb="17" eb="18">
      <t>ゼイ</t>
    </rPh>
    <rPh sb="19" eb="21">
      <t>ノウゼイ</t>
    </rPh>
    <rPh sb="21" eb="23">
      <t>ジョウキョウ</t>
    </rPh>
    <rPh sb="28" eb="31">
      <t>ミササチョウ</t>
    </rPh>
    <rPh sb="31" eb="33">
      <t>ザイム</t>
    </rPh>
    <rPh sb="33" eb="34">
      <t>カ</t>
    </rPh>
    <rPh sb="35" eb="38">
      <t>ミササチョウ</t>
    </rPh>
    <rPh sb="38" eb="39">
      <t>ゼイ</t>
    </rPh>
    <rPh sb="39" eb="41">
      <t>タントウ</t>
    </rPh>
    <rPh sb="41" eb="43">
      <t>ブショ</t>
    </rPh>
    <rPh sb="44" eb="46">
      <t>チョクセツ</t>
    </rPh>
    <rPh sb="46" eb="48">
      <t>カクニン</t>
    </rPh>
    <rPh sb="53" eb="55">
      <t>ショウダク</t>
    </rPh>
    <phoneticPr fontId="2"/>
  </si>
  <si>
    <t>「納税確認の承諾」の欄は、三朝町財務課が直接申請者の納税状況を確認することを承諾する場合に、代表者印を押印すること。</t>
    <rPh sb="1" eb="3">
      <t>ノウゼイ</t>
    </rPh>
    <rPh sb="3" eb="5">
      <t>カクニン</t>
    </rPh>
    <rPh sb="6" eb="8">
      <t>ショウダク</t>
    </rPh>
    <rPh sb="10" eb="11">
      <t>ラン</t>
    </rPh>
    <rPh sb="13" eb="16">
      <t>ミササチョウ</t>
    </rPh>
    <rPh sb="16" eb="18">
      <t>ザイム</t>
    </rPh>
    <rPh sb="18" eb="19">
      <t>カ</t>
    </rPh>
    <rPh sb="20" eb="22">
      <t>チョクセツ</t>
    </rPh>
    <rPh sb="22" eb="25">
      <t>シンセイシャ</t>
    </rPh>
    <rPh sb="26" eb="28">
      <t>ノウゼイ</t>
    </rPh>
    <rPh sb="28" eb="30">
      <t>ジョウキョウ</t>
    </rPh>
    <rPh sb="31" eb="33">
      <t>カクニン</t>
    </rPh>
    <rPh sb="38" eb="40">
      <t>ショウダク</t>
    </rPh>
    <rPh sb="42" eb="44">
      <t>バアイ</t>
    </rPh>
    <rPh sb="46" eb="49">
      <t>ダイヒョウシャ</t>
    </rPh>
    <rPh sb="49" eb="50">
      <t>イン</t>
    </rPh>
    <rPh sb="51" eb="53">
      <t>オウイン</t>
    </rPh>
    <phoneticPr fontId="2"/>
  </si>
  <si>
    <t>（この場合にあっては、納税証明書（三朝町の町税）の添付を省略することができる。）</t>
    <rPh sb="17" eb="20">
      <t>ミササチョウ</t>
    </rPh>
    <rPh sb="21" eb="22">
      <t>チョウ</t>
    </rPh>
    <phoneticPr fontId="2"/>
  </si>
  <si>
    <t>　三朝町長　　様</t>
    <rPh sb="1" eb="5">
      <t>ミササチョウチョウ</t>
    </rPh>
    <rPh sb="7" eb="8">
      <t>サマ</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</si>
</sst>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u/>
      <sz val="11"/>
      <name val="ＭＳ Ｐゴシック"/>
      <family val="3"/>
      <charset val="128"/>
    </font>
    <font>
      <sz val="12"/>
      <name val="ＭＳ Ｐゴシック"/>
      <family val="3"/>
      <charset val="128"/>
    </font>
    <font>
      <sz val="18"/>
      <name val="ＭＳ Ｐゴシック"/>
      <family val="3"/>
      <charset val="128"/>
    </font>
    <font>
      <b/>
      <sz val="11"/>
      <color indexed="10"/>
      <name val="ＭＳ Ｐゴシック"/>
      <family val="3"/>
      <charset val="128"/>
    </font>
    <font>
      <b/>
      <sz val="11"/>
      <color indexed="12"/>
      <name val="ＭＳ Ｐゴシック"/>
      <family val="3"/>
      <charset val="128"/>
    </font>
    <font>
      <u/>
      <sz val="11"/>
      <color theme="10"/>
      <name val="ＭＳ Ｐゴシック"/>
      <family val="3"/>
      <charset val="128"/>
    </font>
    <font>
      <sz val="16"/>
      <name val="ＭＳ Ｐゴシック"/>
      <family val="3"/>
      <charset val="128"/>
    </font>
    <font>
      <u/>
      <sz val="14"/>
      <name val="ＭＳ Ｐゴシック"/>
      <family val="3"/>
      <charset val="128"/>
    </font>
    <font>
      <sz val="11"/>
      <color rgb="FFFF0000"/>
      <name val="ＭＳ Ｐゴシック"/>
      <family val="3"/>
      <charset val="128"/>
    </font>
    <font>
      <sz val="11"/>
      <color indexed="10"/>
      <name val="ＭＳ Ｐゴシック"/>
      <family val="3"/>
      <charset val="128"/>
    </font>
    <font>
      <sz val="12"/>
      <color indexed="10"/>
      <name val="ＭＳ Ｐゴシック"/>
      <family val="3"/>
      <charset val="128"/>
    </font>
    <font>
      <strike/>
      <sz val="11"/>
      <name val="ＭＳ Ｐゴシック"/>
      <family val="3"/>
      <charset val="128"/>
    </font>
    <font>
      <b/>
      <sz val="9"/>
      <name val="ＭＳ Ｐゴシック"/>
      <family val="3"/>
      <charset val="128"/>
    </font>
    <font>
      <sz val="9"/>
      <color rgb="FFFF0000"/>
      <name val="ＭＳ Ｐゴシック"/>
      <family val="3"/>
      <charset val="128"/>
    </font>
  </fonts>
  <fills count="6">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rgb="FFFFFF99"/>
        <bgColor indexed="64"/>
      </patternFill>
    </fill>
    <fill>
      <patternFill patternType="solid">
        <fgColor theme="0"/>
        <bgColor indexed="64"/>
      </patternFill>
    </fill>
  </fills>
  <borders count="6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dashed">
        <color indexed="64"/>
      </top>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diagonal/>
    </border>
    <border>
      <left style="hair">
        <color indexed="64"/>
      </left>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style="thin">
        <color indexed="64"/>
      </right>
      <top style="dashed">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1"/>
      </left>
      <right style="thin">
        <color theme="1"/>
      </right>
      <top style="thin">
        <color theme="1"/>
      </top>
      <bottom style="thin">
        <color theme="1"/>
      </bottom>
      <diagonal/>
    </border>
    <border>
      <left style="thin">
        <color auto="1"/>
      </left>
      <right style="thin">
        <color auto="1"/>
      </right>
      <top style="thin">
        <color theme="1"/>
      </top>
      <bottom style="thin">
        <color auto="1"/>
      </bottom>
      <diagonal/>
    </border>
    <border>
      <left style="thin">
        <color auto="1"/>
      </left>
      <right/>
      <top style="thin">
        <color theme="1"/>
      </top>
      <bottom/>
      <diagonal/>
    </border>
    <border>
      <left/>
      <right/>
      <top style="thin">
        <color theme="1"/>
      </top>
      <bottom/>
      <diagonal/>
    </border>
    <border>
      <left/>
      <right style="thin">
        <color auto="1"/>
      </right>
      <top style="thin">
        <color theme="1"/>
      </top>
      <bottom/>
      <diagonal/>
    </border>
    <border>
      <left/>
      <right style="thin">
        <color theme="1"/>
      </right>
      <top style="thin">
        <color theme="1"/>
      </top>
      <bottom/>
      <diagonal/>
    </border>
    <border>
      <left/>
      <right style="thin">
        <color theme="1"/>
      </right>
      <top/>
      <bottom style="thin">
        <color indexed="64"/>
      </bottom>
      <diagonal/>
    </border>
    <border>
      <left/>
      <right style="thin">
        <color theme="1"/>
      </right>
      <top style="thin">
        <color indexed="64"/>
      </top>
      <bottom/>
      <diagonal/>
    </border>
    <border>
      <left style="thin">
        <color theme="1"/>
      </left>
      <right/>
      <top style="thin">
        <color theme="1"/>
      </top>
      <bottom/>
      <diagonal/>
    </border>
    <border>
      <left style="thin">
        <color theme="1"/>
      </left>
      <right/>
      <top/>
      <bottom style="thin">
        <color indexed="64"/>
      </bottom>
      <diagonal/>
    </border>
    <border>
      <left style="thin">
        <color theme="1"/>
      </left>
      <right/>
      <top style="thin">
        <color indexed="64"/>
      </top>
      <bottom/>
      <diagonal/>
    </border>
    <border>
      <left/>
      <right style="thin">
        <color auto="1"/>
      </right>
      <top style="thin">
        <color theme="1"/>
      </top>
      <bottom style="thin">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style="hair">
        <color theme="1"/>
      </left>
      <right/>
      <top style="thin">
        <color indexed="64"/>
      </top>
      <bottom style="thin">
        <color indexed="64"/>
      </bottom>
      <diagonal/>
    </border>
    <border>
      <left/>
      <right style="hair">
        <color theme="1"/>
      </right>
      <top style="thin">
        <color indexed="64"/>
      </top>
      <bottom style="thin">
        <color indexed="64"/>
      </bottom>
      <diagonal/>
    </border>
    <border>
      <left style="hair">
        <color theme="1"/>
      </left>
      <right/>
      <top style="thin">
        <color indexed="64"/>
      </top>
      <bottom/>
      <diagonal/>
    </border>
    <border>
      <left/>
      <right style="hair">
        <color theme="1"/>
      </right>
      <top style="thin">
        <color indexed="64"/>
      </top>
      <bottom/>
      <diagonal/>
    </border>
    <border>
      <left style="hair">
        <color theme="1"/>
      </left>
      <right/>
      <top/>
      <bottom style="thin">
        <color indexed="64"/>
      </bottom>
      <diagonal/>
    </border>
    <border>
      <left/>
      <right style="hair">
        <color theme="1"/>
      </right>
      <top/>
      <bottom style="thin">
        <color indexed="64"/>
      </bottom>
      <diagonal/>
    </border>
    <border>
      <left style="thin">
        <color theme="1"/>
      </left>
      <right/>
      <top style="thin">
        <color indexed="64"/>
      </top>
      <bottom style="thin">
        <color indexed="64"/>
      </bottom>
      <diagonal/>
    </border>
    <border>
      <left/>
      <right style="thin">
        <color theme="1"/>
      </right>
      <top style="thin">
        <color indexed="64"/>
      </top>
      <bottom style="thin">
        <color indexed="64"/>
      </bottom>
      <diagonal/>
    </border>
    <border>
      <left style="hair">
        <color indexed="64"/>
      </left>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s>
  <cellStyleXfs count="4">
    <xf numFmtId="0" fontId="0" fillId="0" borderId="0"/>
    <xf numFmtId="0" fontId="12" fillId="0" borderId="0" applyNumberFormat="0" applyFill="0" applyBorder="0" applyAlignment="0" applyProtection="0">
      <alignment vertical="top"/>
      <protection locked="0"/>
    </xf>
    <xf numFmtId="38" fontId="1" fillId="0" borderId="0" applyFont="0" applyFill="0" applyBorder="0" applyAlignment="0" applyProtection="0"/>
    <xf numFmtId="0" fontId="1" fillId="0" borderId="0">
      <alignment vertical="center"/>
    </xf>
  </cellStyleXfs>
  <cellXfs count="567">
    <xf numFmtId="0" fontId="0" fillId="0" borderId="0" xfId="0"/>
    <xf numFmtId="0" fontId="3" fillId="0" borderId="0" xfId="0" applyFont="1" applyFill="1" applyAlignment="1" applyProtection="1">
      <alignment vertical="center"/>
      <protection hidden="1"/>
    </xf>
    <xf numFmtId="0" fontId="3" fillId="0" borderId="0" xfId="0" applyFont="1" applyFill="1" applyAlignment="1" applyProtection="1">
      <alignment horizontal="distributed" vertical="center"/>
      <protection hidden="1"/>
    </xf>
    <xf numFmtId="0" fontId="3" fillId="0" borderId="0" xfId="0" applyFont="1" applyAlignment="1" applyProtection="1">
      <alignment vertical="center"/>
      <protection hidden="1"/>
    </xf>
    <xf numFmtId="0" fontId="6" fillId="0" borderId="0" xfId="0" applyFont="1" applyFill="1" applyAlignment="1" applyProtection="1">
      <alignment vertical="center"/>
      <protection hidden="1"/>
    </xf>
    <xf numFmtId="0" fontId="4" fillId="0" borderId="0" xfId="0" applyFont="1" applyFill="1" applyAlignment="1" applyProtection="1">
      <alignment horizontal="right" vertical="center"/>
      <protection hidden="1"/>
    </xf>
    <xf numFmtId="0" fontId="7" fillId="0" borderId="0" xfId="0" applyFont="1" applyFill="1" applyBorder="1" applyAlignment="1" applyProtection="1">
      <alignment vertical="center"/>
      <protection hidden="1"/>
    </xf>
    <xf numFmtId="14" fontId="0" fillId="0" borderId="0" xfId="0" applyNumberFormat="1"/>
    <xf numFmtId="0" fontId="5" fillId="0" borderId="0" xfId="0" applyFont="1" applyAlignment="1" applyProtection="1">
      <alignment vertical="center"/>
      <protection hidden="1"/>
    </xf>
    <xf numFmtId="0" fontId="5" fillId="0" borderId="0" xfId="0" applyFont="1"/>
    <xf numFmtId="0" fontId="5" fillId="0" borderId="0" xfId="0" applyFont="1" applyBorder="1" applyAlignment="1" applyProtection="1">
      <alignment vertical="center"/>
      <protection hidden="1"/>
    </xf>
    <xf numFmtId="38" fontId="0" fillId="0" borderId="0" xfId="0" applyNumberFormat="1"/>
    <xf numFmtId="176" fontId="0" fillId="0" borderId="0" xfId="0" applyNumberFormat="1"/>
    <xf numFmtId="0" fontId="8" fillId="0" borderId="0" xfId="3" applyFont="1" applyProtection="1">
      <alignment vertical="center"/>
      <protection hidden="1"/>
    </xf>
    <xf numFmtId="0" fontId="1" fillId="0" borderId="0" xfId="3" applyProtection="1">
      <alignment vertical="center"/>
      <protection hidden="1"/>
    </xf>
    <xf numFmtId="0" fontId="1" fillId="2" borderId="13" xfId="3" applyFill="1" applyBorder="1" applyAlignment="1" applyProtection="1">
      <alignment horizontal="center" vertical="center"/>
      <protection locked="0"/>
    </xf>
    <xf numFmtId="0" fontId="1" fillId="0" borderId="0" xfId="3" applyFill="1" applyProtection="1">
      <alignment vertical="center"/>
      <protection hidden="1"/>
    </xf>
    <xf numFmtId="0" fontId="10" fillId="0" borderId="2" xfId="3" applyFont="1" applyBorder="1" applyAlignment="1" applyProtection="1">
      <alignment vertical="center"/>
      <protection hidden="1"/>
    </xf>
    <xf numFmtId="0" fontId="1" fillId="0" borderId="0" xfId="3" applyAlignment="1" applyProtection="1">
      <alignment horizontal="center" vertical="center"/>
      <protection hidden="1"/>
    </xf>
    <xf numFmtId="0" fontId="10" fillId="0" borderId="0" xfId="3" applyFont="1" applyBorder="1" applyAlignment="1" applyProtection="1">
      <alignment vertical="center"/>
      <protection hidden="1"/>
    </xf>
    <xf numFmtId="0" fontId="10" fillId="0" borderId="7" xfId="3" applyFont="1" applyBorder="1" applyAlignment="1" applyProtection="1">
      <alignment vertical="center"/>
      <protection hidden="1"/>
    </xf>
    <xf numFmtId="0" fontId="1" fillId="0" borderId="13" xfId="3" applyBorder="1" applyAlignment="1" applyProtection="1">
      <alignment horizontal="center" vertical="center"/>
      <protection hidden="1"/>
    </xf>
    <xf numFmtId="0" fontId="6" fillId="3" borderId="13" xfId="3" applyFont="1" applyFill="1" applyBorder="1" applyAlignment="1" applyProtection="1">
      <alignment horizontal="center" vertical="center" wrapText="1" shrinkToFit="1"/>
      <protection hidden="1"/>
    </xf>
    <xf numFmtId="0" fontId="11" fillId="0" borderId="0" xfId="3" applyFont="1" applyProtection="1">
      <alignment vertical="center"/>
      <protection hidden="1"/>
    </xf>
    <xf numFmtId="0" fontId="0" fillId="0" borderId="0" xfId="0" applyFont="1" applyAlignment="1">
      <alignment vertical="center"/>
    </xf>
    <xf numFmtId="0" fontId="0" fillId="0" borderId="0" xfId="0" applyFont="1" applyAlignment="1" applyProtection="1">
      <alignment vertical="center"/>
      <protection hidden="1"/>
    </xf>
    <xf numFmtId="0" fontId="0" fillId="0" borderId="0" xfId="0" applyFont="1" applyBorder="1" applyAlignment="1">
      <alignment vertical="center"/>
    </xf>
    <xf numFmtId="0" fontId="0" fillId="2" borderId="0" xfId="0" applyFont="1" applyFill="1" applyAlignment="1" applyProtection="1">
      <alignment vertical="center" shrinkToFit="1"/>
      <protection locked="0"/>
    </xf>
    <xf numFmtId="0" fontId="0" fillId="0" borderId="0" xfId="0" applyFont="1" applyFill="1" applyBorder="1" applyAlignment="1" applyProtection="1">
      <alignment vertical="center" shrinkToFit="1"/>
      <protection hidden="1"/>
    </xf>
    <xf numFmtId="0" fontId="0" fillId="0" borderId="1" xfId="0" applyFont="1" applyFill="1" applyBorder="1" applyAlignment="1" applyProtection="1">
      <alignment vertical="center" wrapText="1"/>
      <protection hidden="1"/>
    </xf>
    <xf numFmtId="0" fontId="0" fillId="0" borderId="2" xfId="0" applyFont="1" applyFill="1" applyBorder="1" applyAlignment="1" applyProtection="1">
      <alignment vertical="center" wrapText="1"/>
      <protection hidden="1"/>
    </xf>
    <xf numFmtId="0" fontId="0" fillId="0" borderId="3" xfId="0" applyFont="1" applyFill="1" applyBorder="1" applyAlignment="1" applyProtection="1">
      <alignment vertical="center" wrapText="1"/>
      <protection hidden="1"/>
    </xf>
    <xf numFmtId="0" fontId="0" fillId="0" borderId="6" xfId="0" applyFont="1" applyFill="1" applyBorder="1" applyAlignment="1" applyProtection="1">
      <alignment vertical="center" wrapText="1"/>
      <protection hidden="1"/>
    </xf>
    <xf numFmtId="0" fontId="0" fillId="0" borderId="7" xfId="0" applyFont="1" applyFill="1" applyBorder="1" applyAlignment="1" applyProtection="1">
      <alignment vertical="center" wrapText="1"/>
      <protection hidden="1"/>
    </xf>
    <xf numFmtId="0" fontId="0" fillId="0" borderId="8" xfId="0" applyFont="1" applyFill="1" applyBorder="1" applyAlignment="1" applyProtection="1">
      <alignment vertical="center" wrapText="1"/>
      <protection hidden="1"/>
    </xf>
    <xf numFmtId="0" fontId="0" fillId="0" borderId="0" xfId="0" applyFont="1" applyFill="1" applyBorder="1" applyAlignment="1" applyProtection="1">
      <alignment vertical="center"/>
      <protection hidden="1"/>
    </xf>
    <xf numFmtId="0" fontId="0" fillId="0" borderId="11" xfId="0" applyFont="1" applyFill="1" applyBorder="1" applyAlignment="1" applyProtection="1">
      <alignment horizontal="center" vertical="center"/>
      <protection hidden="1"/>
    </xf>
    <xf numFmtId="0" fontId="0" fillId="0" borderId="9" xfId="0" applyFont="1" applyFill="1" applyBorder="1" applyAlignment="1" applyProtection="1">
      <alignment horizontal="center" vertical="center"/>
      <protection hidden="1"/>
    </xf>
    <xf numFmtId="0" fontId="0" fillId="0" borderId="11" xfId="0" applyFont="1" applyFill="1" applyBorder="1" applyAlignment="1" applyProtection="1">
      <alignment horizontal="center" vertical="center" textRotation="180"/>
      <protection hidden="1"/>
    </xf>
    <xf numFmtId="0" fontId="0" fillId="0" borderId="0" xfId="0" applyFont="1" applyFill="1" applyAlignment="1">
      <alignment horizontal="left" vertical="center"/>
    </xf>
    <xf numFmtId="0" fontId="0" fillId="0" borderId="0" xfId="0" applyFont="1" applyFill="1" applyAlignment="1">
      <alignment horizontal="center" vertical="center"/>
    </xf>
    <xf numFmtId="0" fontId="0" fillId="0" borderId="0" xfId="0" applyFont="1" applyFill="1" applyAlignment="1" applyProtection="1">
      <alignment horizontal="left" vertical="center"/>
      <protection hidden="1"/>
    </xf>
    <xf numFmtId="0" fontId="0" fillId="0" borderId="0" xfId="0" applyFont="1"/>
    <xf numFmtId="0" fontId="0" fillId="0" borderId="0" xfId="0" applyFont="1" applyFill="1" applyBorder="1" applyAlignment="1" applyProtection="1">
      <alignment horizontal="right" vertical="center"/>
      <protection hidden="1"/>
    </xf>
    <xf numFmtId="0" fontId="0" fillId="0" borderId="0" xfId="0" applyFont="1" applyFill="1" applyAlignment="1" applyProtection="1">
      <alignment horizontal="right" vertical="center"/>
      <protection hidden="1"/>
    </xf>
    <xf numFmtId="0" fontId="0" fillId="0" borderId="0" xfId="0" applyFont="1" applyFill="1" applyBorder="1" applyAlignment="1">
      <alignment horizontal="distributed" vertical="center"/>
    </xf>
    <xf numFmtId="0" fontId="0" fillId="0" borderId="0" xfId="0" applyFont="1" applyFill="1" applyBorder="1" applyAlignment="1">
      <alignment horizontal="center" vertical="center"/>
    </xf>
    <xf numFmtId="0" fontId="0" fillId="0" borderId="0" xfId="0" applyFont="1" applyAlignment="1"/>
    <xf numFmtId="0" fontId="0" fillId="0" borderId="0" xfId="0" applyFont="1" applyFill="1" applyBorder="1" applyAlignment="1">
      <alignment horizontal="center" vertical="center" shrinkToFit="1"/>
    </xf>
    <xf numFmtId="0" fontId="0" fillId="0" borderId="0" xfId="0" applyFont="1" applyFill="1" applyAlignment="1" applyProtection="1">
      <alignment vertical="center" shrinkToFit="1"/>
      <protection hidden="1"/>
    </xf>
    <xf numFmtId="0" fontId="0" fillId="0" borderId="0" xfId="0" applyFont="1" applyBorder="1" applyAlignment="1" applyProtection="1">
      <alignment vertical="center"/>
      <protection hidden="1"/>
    </xf>
    <xf numFmtId="49" fontId="0" fillId="0" borderId="0" xfId="0" applyNumberFormat="1" applyFont="1" applyFill="1" applyAlignment="1" applyProtection="1">
      <alignment vertical="center"/>
      <protection hidden="1"/>
    </xf>
    <xf numFmtId="49" fontId="0" fillId="0" borderId="0" xfId="0" applyNumberFormat="1" applyFont="1" applyFill="1" applyAlignment="1" applyProtection="1">
      <alignment horizontal="left" vertical="center"/>
      <protection hidden="1"/>
    </xf>
    <xf numFmtId="0" fontId="0" fillId="0" borderId="2" xfId="0" applyFont="1" applyFill="1" applyBorder="1" applyAlignment="1" applyProtection="1">
      <alignment horizontal="left" vertical="center"/>
      <protection hidden="1"/>
    </xf>
    <xf numFmtId="0" fontId="0" fillId="0" borderId="1" xfId="0" applyFont="1" applyFill="1" applyBorder="1" applyAlignment="1" applyProtection="1">
      <alignment horizontal="left" vertical="center"/>
      <protection hidden="1"/>
    </xf>
    <xf numFmtId="0" fontId="0" fillId="0" borderId="7" xfId="0" applyFont="1" applyFill="1" applyBorder="1" applyAlignment="1" applyProtection="1">
      <alignment horizontal="left" vertical="center"/>
      <protection hidden="1"/>
    </xf>
    <xf numFmtId="0" fontId="0" fillId="0" borderId="6" xfId="0" applyFont="1" applyFill="1" applyBorder="1" applyAlignment="1" applyProtection="1">
      <alignment horizontal="left" vertical="center"/>
      <protection hidden="1"/>
    </xf>
    <xf numFmtId="0" fontId="0" fillId="0" borderId="12" xfId="0" applyFont="1" applyFill="1" applyBorder="1" applyAlignment="1" applyProtection="1">
      <alignment horizontal="center" vertical="center"/>
      <protection hidden="1"/>
    </xf>
    <xf numFmtId="0" fontId="0" fillId="0" borderId="12" xfId="0" applyFont="1" applyFill="1" applyBorder="1" applyAlignment="1" applyProtection="1">
      <alignment horizontal="left" vertical="center"/>
      <protection hidden="1"/>
    </xf>
    <xf numFmtId="0" fontId="0" fillId="0" borderId="0" xfId="0" applyFont="1" applyFill="1" applyBorder="1" applyAlignment="1" applyProtection="1">
      <alignment horizontal="left" vertical="center"/>
      <protection hidden="1"/>
    </xf>
    <xf numFmtId="0" fontId="0" fillId="4" borderId="2" xfId="0" applyFont="1" applyFill="1" applyBorder="1" applyAlignment="1" applyProtection="1">
      <alignment vertical="center"/>
      <protection hidden="1"/>
    </xf>
    <xf numFmtId="0" fontId="0" fillId="4" borderId="3" xfId="0" applyFont="1" applyFill="1" applyBorder="1" applyAlignment="1" applyProtection="1">
      <alignment vertical="center"/>
      <protection hidden="1"/>
    </xf>
    <xf numFmtId="0" fontId="0" fillId="4" borderId="0" xfId="0" applyFont="1" applyFill="1" applyBorder="1" applyAlignment="1" applyProtection="1">
      <alignment vertical="center"/>
      <protection hidden="1"/>
    </xf>
    <xf numFmtId="0" fontId="0" fillId="4" borderId="5" xfId="0" applyFont="1" applyFill="1" applyBorder="1" applyAlignment="1" applyProtection="1">
      <alignment vertical="center"/>
      <protection hidden="1"/>
    </xf>
    <xf numFmtId="0" fontId="0" fillId="4" borderId="7" xfId="0" applyFont="1" applyFill="1" applyBorder="1" applyAlignment="1" applyProtection="1">
      <alignment vertical="center"/>
      <protection hidden="1"/>
    </xf>
    <xf numFmtId="0" fontId="0" fillId="4" borderId="8" xfId="0" applyFont="1" applyFill="1" applyBorder="1" applyAlignment="1" applyProtection="1">
      <alignment vertical="center"/>
      <protection hidden="1"/>
    </xf>
    <xf numFmtId="0" fontId="0" fillId="4" borderId="58" xfId="0" applyFont="1" applyFill="1" applyBorder="1" applyAlignment="1" applyProtection="1">
      <alignment vertical="center"/>
      <protection hidden="1"/>
    </xf>
    <xf numFmtId="0" fontId="0" fillId="4" borderId="24" xfId="0" applyFont="1" applyFill="1" applyBorder="1" applyAlignment="1" applyProtection="1">
      <alignment vertical="center"/>
      <protection hidden="1"/>
    </xf>
    <xf numFmtId="0" fontId="0" fillId="4" borderId="25" xfId="0" applyFont="1" applyFill="1" applyBorder="1" applyAlignment="1" applyProtection="1">
      <alignment vertical="center"/>
      <protection hidden="1"/>
    </xf>
    <xf numFmtId="0" fontId="0" fillId="0" borderId="0" xfId="0" applyFont="1" applyFill="1" applyBorder="1" applyAlignment="1" applyProtection="1">
      <alignment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right" vertical="top"/>
      <protection hidden="1"/>
    </xf>
    <xf numFmtId="0" fontId="0" fillId="0" borderId="0" xfId="0" applyFont="1" applyBorder="1" applyAlignment="1" applyProtection="1">
      <alignment horizontal="center" vertical="center"/>
      <protection hidden="1"/>
    </xf>
    <xf numFmtId="0" fontId="0" fillId="0" borderId="7" xfId="0" applyFont="1" applyFill="1" applyBorder="1" applyAlignment="1">
      <alignment horizontal="center" vertical="center"/>
    </xf>
    <xf numFmtId="0" fontId="0" fillId="0" borderId="7" xfId="0" applyFont="1" applyBorder="1"/>
    <xf numFmtId="0" fontId="5" fillId="0" borderId="7" xfId="0" applyFont="1" applyBorder="1"/>
    <xf numFmtId="0" fontId="0" fillId="0" borderId="7" xfId="0" applyFont="1" applyFill="1" applyBorder="1" applyAlignment="1">
      <alignment horizontal="left" vertical="center"/>
    </xf>
    <xf numFmtId="0" fontId="5" fillId="0" borderId="0" xfId="0" applyFont="1" applyFill="1" applyBorder="1" applyAlignment="1" applyProtection="1">
      <alignment vertical="center"/>
      <protection hidden="1"/>
    </xf>
    <xf numFmtId="0" fontId="0" fillId="0" borderId="0" xfId="0" quotePrefix="1" applyFont="1" applyFill="1" applyAlignment="1" applyProtection="1">
      <alignment vertical="center"/>
      <protection hidden="1"/>
    </xf>
    <xf numFmtId="0" fontId="0" fillId="0" borderId="0" xfId="0" applyFont="1" applyFill="1" applyAlignment="1">
      <alignment vertical="center"/>
    </xf>
    <xf numFmtId="0" fontId="0" fillId="0" borderId="0" xfId="0" applyFont="1" applyAlignment="1">
      <alignment vertical="center" wrapText="1"/>
    </xf>
    <xf numFmtId="0" fontId="3" fillId="0" borderId="2" xfId="0" applyFont="1" applyFill="1" applyBorder="1" applyAlignment="1" applyProtection="1">
      <alignment vertical="center"/>
      <protection locked="0"/>
    </xf>
    <xf numFmtId="0" fontId="3" fillId="0" borderId="2" xfId="0" applyFont="1" applyFill="1" applyBorder="1" applyAlignment="1" applyProtection="1">
      <alignment vertical="center"/>
      <protection hidden="1"/>
    </xf>
    <xf numFmtId="0" fontId="3" fillId="0" borderId="2" xfId="0" applyFont="1" applyBorder="1" applyAlignment="1" applyProtection="1">
      <alignment vertical="center"/>
      <protection hidden="1"/>
    </xf>
    <xf numFmtId="0" fontId="3" fillId="0" borderId="3" xfId="0" applyFont="1" applyBorder="1" applyAlignment="1" applyProtection="1">
      <alignment vertical="center"/>
      <protection hidden="1"/>
    </xf>
    <xf numFmtId="0" fontId="5" fillId="0" borderId="5" xfId="0" applyFont="1" applyBorder="1" applyAlignment="1" applyProtection="1">
      <alignment vertical="center"/>
      <protection hidden="1"/>
    </xf>
    <xf numFmtId="0" fontId="0" fillId="0" borderId="7" xfId="0" applyFont="1" applyBorder="1" applyAlignment="1" applyProtection="1">
      <alignment vertical="center"/>
      <protection hidden="1"/>
    </xf>
    <xf numFmtId="0" fontId="5" fillId="0" borderId="8" xfId="0" applyFont="1" applyBorder="1" applyAlignment="1" applyProtection="1">
      <alignment vertical="center"/>
      <protection hidden="1"/>
    </xf>
    <xf numFmtId="0" fontId="3" fillId="0" borderId="0" xfId="0" applyFont="1" applyFill="1" applyBorder="1" applyAlignment="1" applyProtection="1">
      <alignment vertical="center"/>
      <protection locked="0"/>
    </xf>
    <xf numFmtId="0" fontId="0" fillId="0" borderId="0" xfId="0" applyFont="1" applyFill="1" applyAlignment="1" applyProtection="1">
      <alignment vertical="center" wrapText="1"/>
      <protection hidden="1"/>
    </xf>
    <xf numFmtId="0" fontId="0" fillId="0" borderId="1" xfId="0" applyFont="1" applyFill="1" applyBorder="1" applyAlignment="1" applyProtection="1">
      <alignment vertical="center"/>
      <protection hidden="1"/>
    </xf>
    <xf numFmtId="0" fontId="0" fillId="0" borderId="3" xfId="0" applyFont="1" applyFill="1" applyBorder="1" applyAlignment="1" applyProtection="1">
      <alignment vertical="center"/>
      <protection hidden="1"/>
    </xf>
    <xf numFmtId="0" fontId="0" fillId="0" borderId="6" xfId="0" applyFont="1" applyFill="1" applyBorder="1" applyAlignment="1" applyProtection="1">
      <alignment vertical="center"/>
      <protection hidden="1"/>
    </xf>
    <xf numFmtId="0" fontId="0" fillId="0" borderId="8" xfId="0" applyFont="1" applyFill="1" applyBorder="1" applyAlignment="1" applyProtection="1">
      <alignment vertical="center"/>
      <protection hidden="1"/>
    </xf>
    <xf numFmtId="0" fontId="0" fillId="2" borderId="7" xfId="0" applyFont="1" applyFill="1" applyBorder="1" applyAlignment="1" applyProtection="1">
      <alignment vertical="center" shrinkToFit="1"/>
      <protection locked="0"/>
    </xf>
    <xf numFmtId="0" fontId="0" fillId="0" borderId="1" xfId="0" applyFont="1" applyFill="1" applyBorder="1" applyAlignment="1" applyProtection="1">
      <alignment horizontal="center" vertical="center"/>
      <protection hidden="1"/>
    </xf>
    <xf numFmtId="0" fontId="0" fillId="0" borderId="2" xfId="0" applyFont="1" applyFill="1" applyBorder="1" applyAlignment="1" applyProtection="1">
      <alignment horizontal="center" vertical="center"/>
      <protection hidden="1"/>
    </xf>
    <xf numFmtId="0" fontId="0" fillId="0" borderId="3" xfId="0" applyFont="1" applyFill="1" applyBorder="1" applyAlignment="1" applyProtection="1">
      <alignment horizontal="center" vertical="center"/>
      <protection hidden="1"/>
    </xf>
    <xf numFmtId="0" fontId="0" fillId="0" borderId="4" xfId="0" applyFont="1" applyFill="1" applyBorder="1" applyAlignment="1" applyProtection="1">
      <alignment horizontal="center" vertical="center"/>
      <protection hidden="1"/>
    </xf>
    <xf numFmtId="0" fontId="0" fillId="0" borderId="0" xfId="0" applyFont="1" applyFill="1" applyBorder="1" applyAlignment="1" applyProtection="1">
      <alignment horizontal="center" vertical="center"/>
      <protection hidden="1"/>
    </xf>
    <xf numFmtId="0" fontId="0" fillId="0" borderId="5" xfId="0" applyFont="1" applyFill="1" applyBorder="1" applyAlignment="1" applyProtection="1">
      <alignment horizontal="center" vertical="center"/>
      <protection hidden="1"/>
    </xf>
    <xf numFmtId="0" fontId="0" fillId="0" borderId="7" xfId="0" applyFont="1" applyFill="1" applyBorder="1" applyAlignment="1" applyProtection="1">
      <alignment horizontal="center" vertical="center"/>
      <protection hidden="1"/>
    </xf>
    <xf numFmtId="0" fontId="0" fillId="0" borderId="8" xfId="0"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3" fillId="0" borderId="0" xfId="0" applyFont="1" applyFill="1" applyAlignment="1" applyProtection="1">
      <alignment horizontal="center" vertical="center"/>
      <protection hidden="1"/>
    </xf>
    <xf numFmtId="0" fontId="0" fillId="0" borderId="7" xfId="0" applyFont="1" applyFill="1" applyBorder="1" applyAlignment="1" applyProtection="1">
      <alignment horizontal="distributed" vertical="center"/>
      <protection hidden="1"/>
    </xf>
    <xf numFmtId="0" fontId="0" fillId="0" borderId="0" xfId="0" applyFont="1" applyFill="1" applyBorder="1" applyAlignment="1" applyProtection="1">
      <alignment horizontal="distributed" vertical="center"/>
      <protection hidden="1"/>
    </xf>
    <xf numFmtId="0" fontId="0" fillId="0" borderId="0" xfId="0" applyFont="1" applyFill="1" applyAlignment="1">
      <alignment vertical="center" wrapText="1"/>
    </xf>
    <xf numFmtId="0" fontId="0" fillId="0" borderId="7" xfId="0" applyFont="1" applyFill="1" applyBorder="1" applyAlignment="1">
      <alignment horizontal="distributed" vertical="center"/>
    </xf>
    <xf numFmtId="0" fontId="0" fillId="0" borderId="2" xfId="0" applyFont="1" applyFill="1" applyBorder="1" applyAlignment="1" applyProtection="1">
      <alignment vertical="center"/>
      <protection hidden="1"/>
    </xf>
    <xf numFmtId="0" fontId="0" fillId="0" borderId="7" xfId="0" applyFont="1" applyFill="1" applyBorder="1" applyAlignment="1" applyProtection="1">
      <alignment vertical="center"/>
      <protection hidden="1"/>
    </xf>
    <xf numFmtId="0" fontId="0" fillId="0" borderId="0" xfId="0" applyFont="1" applyFill="1" applyBorder="1" applyAlignment="1" applyProtection="1">
      <alignment vertical="center" shrinkToFit="1"/>
      <protection locked="0"/>
    </xf>
    <xf numFmtId="0" fontId="0" fillId="0" borderId="4" xfId="0" applyFont="1" applyFill="1" applyBorder="1" applyAlignment="1" applyProtection="1">
      <alignment vertical="center"/>
      <protection hidden="1"/>
    </xf>
    <xf numFmtId="0" fontId="0" fillId="0" borderId="0" xfId="0" applyFont="1" applyFill="1" applyAlignment="1" applyProtection="1">
      <alignment vertical="center"/>
      <protection hidden="1"/>
    </xf>
    <xf numFmtId="0" fontId="0" fillId="0" borderId="5" xfId="0" applyFont="1" applyFill="1" applyBorder="1" applyAlignment="1" applyProtection="1">
      <alignment vertical="center"/>
      <protection hidden="1"/>
    </xf>
    <xf numFmtId="0" fontId="0" fillId="0" borderId="0" xfId="0" applyFont="1" applyFill="1" applyAlignment="1" applyProtection="1">
      <alignment horizontal="distributed" vertical="center"/>
      <protection hidden="1"/>
    </xf>
    <xf numFmtId="0" fontId="0" fillId="0" borderId="7" xfId="0" applyFont="1" applyFill="1" applyBorder="1" applyAlignment="1" applyProtection="1">
      <alignment vertical="center" shrinkToFit="1"/>
      <protection locked="0"/>
    </xf>
    <xf numFmtId="0" fontId="0" fillId="0" borderId="33" xfId="0" applyFont="1" applyFill="1" applyBorder="1" applyAlignment="1" applyProtection="1">
      <alignment horizontal="center" vertical="center"/>
      <protection hidden="1"/>
    </xf>
    <xf numFmtId="0" fontId="0" fillId="2" borderId="0" xfId="0" applyFont="1" applyFill="1" applyBorder="1" applyAlignment="1" applyProtection="1">
      <alignment vertical="center" shrinkToFit="1"/>
      <protection locked="0"/>
    </xf>
    <xf numFmtId="0" fontId="0" fillId="0" borderId="0" xfId="3" applyFont="1" applyProtection="1">
      <alignment vertical="center"/>
      <protection hidden="1"/>
    </xf>
    <xf numFmtId="0" fontId="16" fillId="0" borderId="0" xfId="3" applyFont="1" applyBorder="1" applyAlignment="1" applyProtection="1">
      <alignment vertical="center"/>
      <protection hidden="1"/>
    </xf>
    <xf numFmtId="0" fontId="17" fillId="0" borderId="0" xfId="3" applyFont="1" applyAlignment="1" applyProtection="1">
      <alignment vertical="center"/>
      <protection hidden="1"/>
    </xf>
    <xf numFmtId="0" fontId="1" fillId="2" borderId="13" xfId="3" applyFont="1" applyFill="1" applyBorder="1" applyAlignment="1" applyProtection="1">
      <alignment horizontal="center" vertical="center"/>
      <protection locked="0"/>
    </xf>
    <xf numFmtId="0" fontId="0" fillId="0" borderId="1" xfId="0" applyFont="1" applyFill="1" applyBorder="1" applyAlignment="1" applyProtection="1">
      <alignment vertical="center" shrinkToFit="1"/>
      <protection hidden="1"/>
    </xf>
    <xf numFmtId="0" fontId="0" fillId="0" borderId="2" xfId="0" applyFont="1" applyFill="1" applyBorder="1" applyAlignment="1" applyProtection="1">
      <alignment vertical="center" shrinkToFit="1"/>
      <protection hidden="1"/>
    </xf>
    <xf numFmtId="0" fontId="0" fillId="0" borderId="3" xfId="0" applyFont="1" applyFill="1" applyBorder="1" applyAlignment="1" applyProtection="1">
      <alignment vertical="center" shrinkToFit="1"/>
      <protection hidden="1"/>
    </xf>
    <xf numFmtId="0" fontId="0" fillId="0" borderId="4" xfId="0" applyFont="1" applyFill="1" applyBorder="1" applyAlignment="1" applyProtection="1">
      <alignment vertical="center" wrapText="1"/>
      <protection hidden="1"/>
    </xf>
    <xf numFmtId="0" fontId="0" fillId="0" borderId="0" xfId="0" applyFont="1" applyFill="1" applyBorder="1" applyAlignment="1" applyProtection="1">
      <alignment vertical="center" wrapText="1"/>
      <protection hidden="1"/>
    </xf>
    <xf numFmtId="0" fontId="0" fillId="0" borderId="0" xfId="0" quotePrefix="1" applyFont="1" applyFill="1" applyAlignment="1" applyProtection="1">
      <alignment horizontal="left" vertical="center"/>
      <protection hidden="1"/>
    </xf>
    <xf numFmtId="0" fontId="5" fillId="0" borderId="11" xfId="0" applyFont="1" applyBorder="1" applyAlignment="1" applyProtection="1">
      <alignment horizontal="center" vertical="center"/>
      <protection hidden="1"/>
    </xf>
    <xf numFmtId="0" fontId="0" fillId="0" borderId="31" xfId="0" applyFont="1" applyFill="1" applyBorder="1" applyAlignment="1" applyProtection="1">
      <alignment vertical="center"/>
      <protection hidden="1"/>
    </xf>
    <xf numFmtId="0" fontId="0" fillId="0" borderId="32" xfId="0" applyFont="1" applyFill="1" applyBorder="1" applyAlignment="1" applyProtection="1">
      <alignment vertical="center"/>
      <protection hidden="1"/>
    </xf>
    <xf numFmtId="0" fontId="0" fillId="0" borderId="33" xfId="0" applyFont="1" applyFill="1" applyBorder="1" applyAlignment="1" applyProtection="1">
      <alignment vertical="center"/>
      <protection hidden="1"/>
    </xf>
    <xf numFmtId="0" fontId="0" fillId="0" borderId="65" xfId="0" applyFont="1" applyFill="1" applyBorder="1" applyAlignment="1" applyProtection="1">
      <alignment horizontal="center" vertical="center"/>
      <protection hidden="1"/>
    </xf>
    <xf numFmtId="0" fontId="0" fillId="0" borderId="65" xfId="0" applyFont="1" applyBorder="1" applyAlignment="1">
      <alignment horizontal="center"/>
    </xf>
    <xf numFmtId="0" fontId="5" fillId="0" borderId="9" xfId="0" applyFont="1" applyBorder="1" applyAlignment="1" applyProtection="1">
      <alignment horizontal="center" vertical="center"/>
      <protection hidden="1"/>
    </xf>
    <xf numFmtId="0" fontId="0" fillId="0" borderId="66" xfId="0" applyFont="1" applyFill="1" applyBorder="1" applyAlignment="1" applyProtection="1">
      <alignment horizontal="center" vertical="center"/>
      <protection hidden="1"/>
    </xf>
    <xf numFmtId="0" fontId="0" fillId="0" borderId="66" xfId="0" applyFont="1" applyBorder="1" applyAlignment="1">
      <alignment horizontal="center"/>
    </xf>
    <xf numFmtId="0" fontId="0" fillId="0" borderId="4"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protection hidden="1"/>
    </xf>
    <xf numFmtId="0" fontId="0" fillId="0" borderId="5" xfId="0" applyFont="1" applyBorder="1" applyAlignment="1" applyProtection="1">
      <alignment horizontal="center" vertical="center"/>
      <protection hidden="1"/>
    </xf>
    <xf numFmtId="0" fontId="0" fillId="0" borderId="11" xfId="0" applyFont="1" applyFill="1" applyBorder="1" applyAlignment="1" applyProtection="1">
      <alignment horizontal="center" vertical="top"/>
      <protection hidden="1"/>
    </xf>
    <xf numFmtId="0" fontId="0" fillId="0" borderId="66" xfId="0" applyFont="1" applyFill="1" applyBorder="1" applyAlignment="1" applyProtection="1">
      <alignment horizontal="right" vertical="top"/>
      <protection hidden="1"/>
    </xf>
    <xf numFmtId="0" fontId="0" fillId="0" borderId="4" xfId="0" applyFont="1" applyBorder="1" applyAlignment="1" applyProtection="1">
      <alignment horizontal="center" vertical="center"/>
      <protection hidden="1"/>
    </xf>
    <xf numFmtId="0" fontId="0" fillId="0" borderId="0" xfId="0" quotePrefix="1" applyFont="1" applyAlignment="1" applyProtection="1">
      <alignment horizontal="center" vertical="center"/>
      <protection hidden="1"/>
    </xf>
    <xf numFmtId="0" fontId="0" fillId="0" borderId="4" xfId="0" applyFont="1" applyFill="1" applyBorder="1" applyAlignment="1" applyProtection="1">
      <alignment horizontal="center" vertical="center"/>
      <protection hidden="1"/>
    </xf>
    <xf numFmtId="0" fontId="0" fillId="0" borderId="0" xfId="0" applyFont="1" applyFill="1" applyBorder="1" applyAlignment="1" applyProtection="1">
      <alignment horizontal="center" vertical="center"/>
      <protection hidden="1"/>
    </xf>
    <xf numFmtId="0" fontId="0" fillId="0" borderId="5" xfId="0" applyFont="1" applyFill="1" applyBorder="1" applyAlignment="1" applyProtection="1">
      <alignment horizontal="center" vertical="center"/>
      <protection hidden="1"/>
    </xf>
    <xf numFmtId="0" fontId="0" fillId="0" borderId="0" xfId="3" applyFont="1" applyProtection="1">
      <alignment vertical="center"/>
      <protection hidden="1"/>
    </xf>
    <xf numFmtId="0" fontId="1" fillId="0" borderId="31" xfId="3" applyBorder="1" applyProtection="1">
      <alignment vertical="center"/>
      <protection hidden="1"/>
    </xf>
    <xf numFmtId="0" fontId="1" fillId="0" borderId="32" xfId="3" applyBorder="1" applyProtection="1">
      <alignment vertical="center"/>
      <protection hidden="1"/>
    </xf>
    <xf numFmtId="0" fontId="1" fillId="0" borderId="33" xfId="3" applyBorder="1" applyProtection="1">
      <alignment vertical="center"/>
      <protection hidden="1"/>
    </xf>
    <xf numFmtId="0" fontId="0" fillId="0" borderId="0" xfId="0" applyFont="1" applyFill="1" applyAlignment="1">
      <alignment vertical="center"/>
    </xf>
    <xf numFmtId="0" fontId="0" fillId="0" borderId="0" xfId="0" applyFont="1" applyFill="1" applyBorder="1" applyAlignment="1" applyProtection="1">
      <alignment horizontal="center" vertical="center"/>
      <protection hidden="1"/>
    </xf>
    <xf numFmtId="0" fontId="0" fillId="0" borderId="0" xfId="0" applyFont="1" applyFill="1" applyAlignment="1">
      <alignment vertical="center" wrapText="1"/>
    </xf>
    <xf numFmtId="0" fontId="0" fillId="0" borderId="0" xfId="0" applyFont="1" applyFill="1" applyAlignment="1" applyProtection="1">
      <alignment vertical="center"/>
      <protection hidden="1"/>
    </xf>
    <xf numFmtId="0" fontId="0" fillId="0" borderId="0" xfId="0" applyFont="1" applyFill="1" applyBorder="1" applyAlignment="1" applyProtection="1">
      <alignment vertical="center" wrapText="1"/>
      <protection hidden="1"/>
    </xf>
    <xf numFmtId="0" fontId="0" fillId="0" borderId="0" xfId="0" quotePrefix="1" applyFont="1" applyFill="1" applyAlignment="1" applyProtection="1">
      <alignment horizontal="left" vertical="center"/>
      <protection hidden="1"/>
    </xf>
    <xf numFmtId="0" fontId="0" fillId="0" borderId="0" xfId="0" quotePrefix="1" applyFont="1" applyFill="1" applyAlignment="1">
      <alignment horizontal="left" vertical="center"/>
    </xf>
    <xf numFmtId="0" fontId="0" fillId="0" borderId="0" xfId="0" quotePrefix="1" applyFont="1" applyFill="1" applyBorder="1" applyAlignment="1" applyProtection="1">
      <alignment horizontal="center" vertical="center" wrapText="1"/>
      <protection hidden="1"/>
    </xf>
    <xf numFmtId="0" fontId="5" fillId="0" borderId="0" xfId="0" applyFont="1" applyBorder="1"/>
    <xf numFmtId="0" fontId="5" fillId="0" borderId="4" xfId="0" applyFont="1" applyBorder="1" applyAlignment="1" applyProtection="1">
      <alignment horizontal="center" vertical="center"/>
      <protection hidden="1"/>
    </xf>
    <xf numFmtId="0" fontId="0" fillId="0" borderId="7" xfId="0" applyFont="1" applyFill="1" applyBorder="1" applyAlignment="1" applyProtection="1">
      <alignment horizontal="center" vertical="center"/>
      <protection hidden="1"/>
    </xf>
    <xf numFmtId="0" fontId="0" fillId="0" borderId="1" xfId="0" applyFont="1" applyFill="1" applyBorder="1" applyAlignment="1" applyProtection="1">
      <alignment horizontal="center" vertical="center"/>
      <protection hidden="1"/>
    </xf>
    <xf numFmtId="0" fontId="0" fillId="0" borderId="3" xfId="0" applyFont="1" applyFill="1" applyBorder="1" applyAlignment="1" applyProtection="1">
      <alignment horizontal="center" vertical="center"/>
      <protection hidden="1"/>
    </xf>
    <xf numFmtId="0" fontId="0" fillId="0" borderId="8" xfId="0" applyFont="1" applyFill="1" applyBorder="1" applyAlignment="1" applyProtection="1">
      <alignment horizontal="center" vertical="center"/>
      <protection hidden="1"/>
    </xf>
    <xf numFmtId="0" fontId="0" fillId="0" borderId="7" xfId="0" applyFont="1" applyFill="1" applyBorder="1" applyAlignment="1" applyProtection="1">
      <alignment vertical="center" shrinkToFit="1"/>
      <protection locked="0"/>
    </xf>
    <xf numFmtId="0" fontId="0" fillId="0" borderId="0" xfId="0" applyFont="1" applyFill="1" applyBorder="1" applyAlignment="1" applyProtection="1">
      <alignment horizontal="center" vertical="center"/>
      <protection hidden="1"/>
    </xf>
    <xf numFmtId="0" fontId="0" fillId="0" borderId="4" xfId="0" applyFont="1" applyFill="1" applyBorder="1" applyAlignment="1" applyProtection="1">
      <alignment vertical="center"/>
      <protection hidden="1"/>
    </xf>
    <xf numFmtId="0" fontId="0" fillId="0" borderId="9" xfId="0" applyFont="1" applyFill="1" applyBorder="1" applyAlignment="1" applyProtection="1">
      <alignment horizontal="center"/>
      <protection hidden="1"/>
    </xf>
    <xf numFmtId="0" fontId="0" fillId="0" borderId="11" xfId="0" applyFont="1" applyFill="1" applyBorder="1" applyAlignment="1" applyProtection="1">
      <alignment vertical="center"/>
      <protection hidden="1"/>
    </xf>
    <xf numFmtId="0" fontId="0" fillId="0" borderId="11" xfId="0" applyFont="1" applyFill="1" applyBorder="1" applyAlignment="1" applyProtection="1">
      <alignment vertical="center" shrinkToFit="1"/>
      <protection hidden="1"/>
    </xf>
    <xf numFmtId="0" fontId="0" fillId="0" borderId="11" xfId="0" applyFont="1" applyFill="1" applyBorder="1" applyAlignment="1" applyProtection="1">
      <alignment horizontal="right" vertical="top"/>
      <protection hidden="1"/>
    </xf>
    <xf numFmtId="0" fontId="0" fillId="0" borderId="11" xfId="0" quotePrefix="1" applyFont="1" applyFill="1" applyBorder="1" applyAlignment="1" applyProtection="1">
      <alignment horizontal="center" vertical="center"/>
      <protection hidden="1"/>
    </xf>
    <xf numFmtId="0" fontId="0" fillId="0" borderId="10" xfId="0" applyFont="1" applyFill="1" applyBorder="1" applyAlignment="1" applyProtection="1">
      <alignment horizontal="center" vertical="center"/>
      <protection hidden="1"/>
    </xf>
    <xf numFmtId="0" fontId="0" fillId="0" borderId="0" xfId="0" quotePrefix="1" applyFont="1" applyAlignment="1">
      <alignment horizontal="left" vertical="center"/>
    </xf>
    <xf numFmtId="0" fontId="0" fillId="0" borderId="0" xfId="0" applyFont="1" applyFill="1" applyAlignment="1" applyProtection="1">
      <alignment vertical="center"/>
      <protection hidden="1"/>
    </xf>
    <xf numFmtId="0" fontId="15" fillId="0" borderId="0" xfId="0" applyFont="1" applyAlignment="1">
      <alignment vertical="center"/>
    </xf>
    <xf numFmtId="0" fontId="0" fillId="2" borderId="9" xfId="0" applyFont="1" applyFill="1" applyBorder="1" applyAlignment="1" applyProtection="1">
      <alignment horizontal="center" vertical="center" shrinkToFit="1"/>
      <protection locked="0"/>
    </xf>
    <xf numFmtId="0" fontId="0" fillId="2" borderId="11" xfId="0" applyFont="1" applyFill="1" applyBorder="1" applyAlignment="1" applyProtection="1">
      <alignment horizontal="center" vertical="center" shrinkToFit="1"/>
      <protection locked="0"/>
    </xf>
    <xf numFmtId="0" fontId="0" fillId="2" borderId="10" xfId="0" applyFont="1" applyFill="1" applyBorder="1" applyAlignment="1" applyProtection="1">
      <alignment horizontal="center" vertical="center" shrinkToFit="1"/>
      <protection locked="0"/>
    </xf>
    <xf numFmtId="0" fontId="0" fillId="0" borderId="1" xfId="0" quotePrefix="1" applyFont="1" applyBorder="1" applyAlignment="1" applyProtection="1">
      <alignment horizontal="center" vertical="center" textRotation="255"/>
      <protection hidden="1"/>
    </xf>
    <xf numFmtId="0" fontId="0" fillId="0" borderId="2" xfId="0" quotePrefix="1" applyFont="1" applyBorder="1" applyAlignment="1" applyProtection="1">
      <alignment horizontal="center" vertical="center" textRotation="255"/>
      <protection hidden="1"/>
    </xf>
    <xf numFmtId="0" fontId="0" fillId="0" borderId="3" xfId="0" quotePrefix="1" applyFont="1" applyBorder="1" applyAlignment="1" applyProtection="1">
      <alignment horizontal="center" vertical="center" textRotation="255"/>
      <protection hidden="1"/>
    </xf>
    <xf numFmtId="0" fontId="0" fillId="0" borderId="4" xfId="0" quotePrefix="1" applyFont="1" applyBorder="1" applyAlignment="1" applyProtection="1">
      <alignment horizontal="center" vertical="center" textRotation="255"/>
      <protection hidden="1"/>
    </xf>
    <xf numFmtId="0" fontId="0" fillId="0" borderId="0" xfId="0" quotePrefix="1" applyFont="1" applyBorder="1" applyAlignment="1" applyProtection="1">
      <alignment horizontal="center" vertical="center" textRotation="255"/>
      <protection hidden="1"/>
    </xf>
    <xf numFmtId="0" fontId="0" fillId="0" borderId="5" xfId="0" quotePrefix="1" applyFont="1" applyBorder="1" applyAlignment="1" applyProtection="1">
      <alignment horizontal="center" vertical="center" textRotation="255"/>
      <protection hidden="1"/>
    </xf>
    <xf numFmtId="0" fontId="0" fillId="0" borderId="6" xfId="0" quotePrefix="1" applyFont="1" applyBorder="1" applyAlignment="1" applyProtection="1">
      <alignment horizontal="center" vertical="center" textRotation="255"/>
      <protection hidden="1"/>
    </xf>
    <xf numFmtId="0" fontId="0" fillId="0" borderId="7" xfId="0" quotePrefix="1" applyFont="1" applyBorder="1" applyAlignment="1" applyProtection="1">
      <alignment horizontal="center" vertical="center" textRotation="255"/>
      <protection hidden="1"/>
    </xf>
    <xf numFmtId="0" fontId="0" fillId="0" borderId="8" xfId="0" quotePrefix="1" applyFont="1" applyBorder="1" applyAlignment="1" applyProtection="1">
      <alignment horizontal="center" vertical="center" textRotation="255"/>
      <protection hidden="1"/>
    </xf>
    <xf numFmtId="0" fontId="0" fillId="0" borderId="31" xfId="0" quotePrefix="1" applyFont="1" applyBorder="1" applyAlignment="1" applyProtection="1">
      <alignment horizontal="center" vertical="center" wrapText="1"/>
      <protection hidden="1"/>
    </xf>
    <xf numFmtId="0" fontId="0" fillId="0" borderId="32" xfId="0" quotePrefix="1" applyFont="1" applyBorder="1" applyAlignment="1" applyProtection="1">
      <alignment horizontal="center" vertical="center" wrapText="1"/>
      <protection hidden="1"/>
    </xf>
    <xf numFmtId="0" fontId="0" fillId="0" borderId="33" xfId="0" quotePrefix="1" applyFont="1" applyBorder="1" applyAlignment="1" applyProtection="1">
      <alignment horizontal="center" vertical="center" wrapText="1"/>
      <protection hidden="1"/>
    </xf>
    <xf numFmtId="0" fontId="0" fillId="2" borderId="13" xfId="0" applyFont="1" applyFill="1" applyBorder="1" applyAlignment="1" applyProtection="1">
      <alignment horizontal="center" vertical="center" shrinkToFit="1"/>
      <protection locked="0"/>
    </xf>
    <xf numFmtId="0" fontId="0" fillId="2" borderId="1" xfId="0" applyFont="1" applyFill="1" applyBorder="1" applyAlignment="1" applyProtection="1">
      <alignment horizontal="center" vertical="center" shrinkToFit="1"/>
      <protection locked="0"/>
    </xf>
    <xf numFmtId="0" fontId="0" fillId="2" borderId="2" xfId="0" applyFont="1" applyFill="1" applyBorder="1" applyAlignment="1" applyProtection="1">
      <alignment horizontal="center" vertical="center" shrinkToFit="1"/>
      <protection locked="0"/>
    </xf>
    <xf numFmtId="0" fontId="0" fillId="2" borderId="3" xfId="0" applyFont="1" applyFill="1" applyBorder="1" applyAlignment="1" applyProtection="1">
      <alignment horizontal="center" vertical="center" shrinkToFit="1"/>
      <protection locked="0"/>
    </xf>
    <xf numFmtId="0" fontId="0" fillId="2" borderId="4" xfId="0" applyFont="1" applyFill="1" applyBorder="1" applyAlignment="1" applyProtection="1">
      <alignment horizontal="center" vertical="center" shrinkToFit="1"/>
      <protection locked="0"/>
    </xf>
    <xf numFmtId="0" fontId="0" fillId="2" borderId="0" xfId="0" applyFont="1" applyFill="1" applyBorder="1" applyAlignment="1" applyProtection="1">
      <alignment horizontal="center" vertical="center" shrinkToFit="1"/>
      <protection locked="0"/>
    </xf>
    <xf numFmtId="0" fontId="0" fillId="2" borderId="5" xfId="0" applyFont="1" applyFill="1" applyBorder="1" applyAlignment="1" applyProtection="1">
      <alignment horizontal="center" vertical="center" shrinkToFit="1"/>
      <protection locked="0"/>
    </xf>
    <xf numFmtId="0" fontId="0" fillId="0" borderId="1" xfId="0" quotePrefix="1" applyFont="1" applyFill="1" applyBorder="1" applyAlignment="1" applyProtection="1">
      <alignment horizontal="center" vertical="center"/>
      <protection hidden="1"/>
    </xf>
    <xf numFmtId="0" fontId="0" fillId="0" borderId="2" xfId="0" quotePrefix="1" applyFont="1" applyFill="1" applyBorder="1" applyAlignment="1" applyProtection="1">
      <alignment horizontal="center" vertical="center"/>
      <protection hidden="1"/>
    </xf>
    <xf numFmtId="0" fontId="0" fillId="0" borderId="3" xfId="0" quotePrefix="1" applyFont="1" applyFill="1" applyBorder="1" applyAlignment="1" applyProtection="1">
      <alignment horizontal="center" vertical="center"/>
      <protection hidden="1"/>
    </xf>
    <xf numFmtId="0" fontId="0" fillId="0" borderId="6" xfId="0" quotePrefix="1" applyFont="1" applyFill="1" applyBorder="1" applyAlignment="1" applyProtection="1">
      <alignment horizontal="center" vertical="center"/>
      <protection hidden="1"/>
    </xf>
    <xf numFmtId="0" fontId="0" fillId="0" borderId="7" xfId="0" quotePrefix="1" applyFont="1" applyFill="1" applyBorder="1" applyAlignment="1" applyProtection="1">
      <alignment horizontal="center" vertical="center"/>
      <protection hidden="1"/>
    </xf>
    <xf numFmtId="0" fontId="0" fillId="0" borderId="8" xfId="0" quotePrefix="1" applyFont="1" applyFill="1" applyBorder="1" applyAlignment="1" applyProtection="1">
      <alignment horizontal="center" vertical="center"/>
      <protection hidden="1"/>
    </xf>
    <xf numFmtId="0" fontId="0" fillId="0" borderId="10" xfId="0" quotePrefix="1" applyFont="1" applyFill="1" applyBorder="1" applyAlignment="1" applyProtection="1">
      <alignment horizontal="center" vertical="top" textRotation="255"/>
      <protection hidden="1"/>
    </xf>
    <xf numFmtId="0" fontId="0" fillId="0" borderId="13" xfId="0" quotePrefix="1" applyFont="1" applyFill="1" applyBorder="1" applyAlignment="1" applyProtection="1">
      <alignment horizontal="center" vertical="top" textRotation="255"/>
      <protection hidden="1"/>
    </xf>
    <xf numFmtId="0" fontId="0" fillId="0" borderId="13" xfId="0" applyFont="1" applyFill="1" applyBorder="1" applyAlignment="1" applyProtection="1">
      <alignment horizontal="center" vertical="center" shrinkToFit="1"/>
      <protection hidden="1"/>
    </xf>
    <xf numFmtId="0" fontId="0" fillId="0" borderId="1" xfId="0" quotePrefix="1" applyFont="1" applyFill="1" applyBorder="1" applyAlignment="1" applyProtection="1">
      <alignment horizontal="center" vertical="top" textRotation="255"/>
      <protection hidden="1"/>
    </xf>
    <xf numFmtId="0" fontId="0" fillId="0" borderId="3" xfId="0" quotePrefix="1" applyFont="1" applyFill="1" applyBorder="1" applyAlignment="1" applyProtection="1">
      <alignment horizontal="center" vertical="top" textRotation="255"/>
      <protection hidden="1"/>
    </xf>
    <xf numFmtId="0" fontId="0" fillId="0" borderId="4" xfId="0" quotePrefix="1" applyFont="1" applyFill="1" applyBorder="1" applyAlignment="1" applyProtection="1">
      <alignment horizontal="center" vertical="top" textRotation="255"/>
      <protection hidden="1"/>
    </xf>
    <xf numFmtId="0" fontId="0" fillId="0" borderId="5" xfId="0" quotePrefix="1" applyFont="1" applyFill="1" applyBorder="1" applyAlignment="1" applyProtection="1">
      <alignment horizontal="center" vertical="top" textRotation="255"/>
      <protection hidden="1"/>
    </xf>
    <xf numFmtId="0" fontId="0" fillId="0" borderId="13" xfId="0" quotePrefix="1" applyFont="1" applyFill="1" applyBorder="1" applyAlignment="1" applyProtection="1">
      <alignment horizontal="center" vertical="top" textRotation="255" shrinkToFit="1"/>
      <protection hidden="1"/>
    </xf>
    <xf numFmtId="0" fontId="0" fillId="0" borderId="0" xfId="0" quotePrefix="1" applyFont="1" applyFill="1" applyBorder="1" applyAlignment="1" applyProtection="1">
      <alignment horizontal="center" vertical="top" textRotation="255"/>
      <protection hidden="1"/>
    </xf>
    <xf numFmtId="0" fontId="0" fillId="0" borderId="13" xfId="0" quotePrefix="1" applyFont="1" applyFill="1" applyBorder="1" applyAlignment="1" applyProtection="1">
      <alignment horizontal="center" vertical="center" wrapText="1"/>
      <protection hidden="1"/>
    </xf>
    <xf numFmtId="0" fontId="0" fillId="0" borderId="1" xfId="0" quotePrefix="1" applyFont="1" applyFill="1" applyBorder="1" applyAlignment="1" applyProtection="1">
      <alignment horizontal="center" vertical="center" wrapText="1"/>
      <protection hidden="1"/>
    </xf>
    <xf numFmtId="0" fontId="0" fillId="0" borderId="3" xfId="0" applyFont="1" applyFill="1" applyBorder="1" applyAlignment="1" applyProtection="1">
      <alignment horizontal="center" vertical="center" wrapText="1"/>
      <protection hidden="1"/>
    </xf>
    <xf numFmtId="0" fontId="0" fillId="0" borderId="4" xfId="0" quotePrefix="1" applyFont="1" applyFill="1" applyBorder="1" applyAlignment="1" applyProtection="1">
      <alignment horizontal="center" vertical="center" wrapText="1"/>
      <protection hidden="1"/>
    </xf>
    <xf numFmtId="0" fontId="0" fillId="0" borderId="5" xfId="0" applyFont="1" applyFill="1" applyBorder="1" applyAlignment="1" applyProtection="1">
      <alignment horizontal="center" vertical="center" wrapText="1"/>
      <protection hidden="1"/>
    </xf>
    <xf numFmtId="0" fontId="0" fillId="0" borderId="4" xfId="0" applyFont="1" applyFill="1" applyBorder="1" applyAlignment="1" applyProtection="1">
      <alignment horizontal="center" vertical="center" wrapText="1"/>
      <protection hidden="1"/>
    </xf>
    <xf numFmtId="0" fontId="0" fillId="0" borderId="6" xfId="0" applyFont="1" applyFill="1" applyBorder="1" applyAlignment="1" applyProtection="1">
      <alignment horizontal="center" vertical="center" wrapText="1"/>
      <protection hidden="1"/>
    </xf>
    <xf numFmtId="0" fontId="0" fillId="0" borderId="8" xfId="0" applyFont="1" applyFill="1" applyBorder="1" applyAlignment="1" applyProtection="1">
      <alignment horizontal="center" vertical="center" wrapText="1"/>
      <protection hidden="1"/>
    </xf>
    <xf numFmtId="0" fontId="0" fillId="0" borderId="1" xfId="0" applyFont="1" applyFill="1" applyBorder="1" applyAlignment="1" applyProtection="1">
      <alignment horizontal="center" vertical="center" textRotation="255"/>
      <protection hidden="1"/>
    </xf>
    <xf numFmtId="0" fontId="0" fillId="0" borderId="3" xfId="0" applyFont="1" applyFill="1" applyBorder="1" applyAlignment="1" applyProtection="1">
      <alignment horizontal="center" vertical="center" textRotation="255"/>
      <protection hidden="1"/>
    </xf>
    <xf numFmtId="0" fontId="0" fillId="0" borderId="4" xfId="0" applyFont="1" applyFill="1" applyBorder="1" applyAlignment="1" applyProtection="1">
      <alignment horizontal="center" vertical="center" textRotation="255"/>
      <protection hidden="1"/>
    </xf>
    <xf numFmtId="0" fontId="0" fillId="0" borderId="5" xfId="0" applyFont="1" applyFill="1" applyBorder="1" applyAlignment="1" applyProtection="1">
      <alignment horizontal="center" vertical="center" textRotation="255"/>
      <protection hidden="1"/>
    </xf>
    <xf numFmtId="0" fontId="0" fillId="0" borderId="31" xfId="0" quotePrefix="1" applyFont="1" applyFill="1" applyBorder="1" applyAlignment="1" applyProtection="1">
      <alignment horizontal="center" vertical="center" shrinkToFit="1"/>
      <protection hidden="1"/>
    </xf>
    <xf numFmtId="0" fontId="0" fillId="0" borderId="32" xfId="0" applyFont="1" applyFill="1" applyBorder="1" applyAlignment="1" applyProtection="1">
      <alignment horizontal="center" vertical="center" shrinkToFit="1"/>
      <protection hidden="1"/>
    </xf>
    <xf numFmtId="0" fontId="0" fillId="0" borderId="33" xfId="0" applyFont="1" applyFill="1" applyBorder="1" applyAlignment="1" applyProtection="1">
      <alignment horizontal="center" vertical="center" shrinkToFit="1"/>
      <protection hidden="1"/>
    </xf>
    <xf numFmtId="0" fontId="0" fillId="0" borderId="31" xfId="0" applyFont="1" applyFill="1" applyBorder="1" applyAlignment="1" applyProtection="1">
      <alignment horizontal="center" vertical="center"/>
      <protection hidden="1"/>
    </xf>
    <xf numFmtId="0" fontId="0" fillId="0" borderId="32" xfId="0" applyFont="1" applyFill="1" applyBorder="1" applyAlignment="1" applyProtection="1">
      <alignment horizontal="center" vertical="center"/>
      <protection hidden="1"/>
    </xf>
    <xf numFmtId="0" fontId="0" fillId="0" borderId="33" xfId="0" applyFont="1" applyFill="1" applyBorder="1" applyAlignment="1" applyProtection="1">
      <alignment horizontal="center" vertical="center"/>
      <protection hidden="1"/>
    </xf>
    <xf numFmtId="0" fontId="0" fillId="4" borderId="65" xfId="0" applyFont="1" applyFill="1" applyBorder="1" applyAlignment="1" applyProtection="1">
      <alignment horizontal="center" vertical="center"/>
      <protection hidden="1"/>
    </xf>
    <xf numFmtId="0" fontId="0" fillId="4" borderId="67" xfId="0" applyFont="1" applyFill="1" applyBorder="1" applyAlignment="1" applyProtection="1">
      <alignment horizontal="center" vertical="center"/>
      <protection hidden="1"/>
    </xf>
    <xf numFmtId="0" fontId="0" fillId="4" borderId="9" xfId="0" applyFont="1" applyFill="1" applyBorder="1" applyAlignment="1" applyProtection="1">
      <alignment horizontal="center" vertical="center"/>
      <protection hidden="1"/>
    </xf>
    <xf numFmtId="0" fontId="0" fillId="4" borderId="10" xfId="0" applyFont="1" applyFill="1" applyBorder="1" applyAlignment="1" applyProtection="1">
      <alignment horizontal="center" vertical="center"/>
      <protection hidden="1"/>
    </xf>
    <xf numFmtId="0" fontId="0" fillId="4" borderId="3" xfId="0" applyFont="1" applyFill="1" applyBorder="1" applyAlignment="1" applyProtection="1">
      <alignment horizontal="center" vertical="center"/>
      <protection hidden="1"/>
    </xf>
    <xf numFmtId="0" fontId="0" fillId="4" borderId="8" xfId="0" applyFont="1" applyFill="1" applyBorder="1" applyAlignment="1" applyProtection="1">
      <alignment horizontal="center" vertical="center"/>
      <protection hidden="1"/>
    </xf>
    <xf numFmtId="0" fontId="0" fillId="4" borderId="1" xfId="0" applyFont="1" applyFill="1" applyBorder="1" applyAlignment="1" applyProtection="1">
      <alignment horizontal="center" vertical="center"/>
      <protection hidden="1"/>
    </xf>
    <xf numFmtId="0" fontId="0" fillId="4" borderId="6" xfId="0" applyFont="1" applyFill="1" applyBorder="1" applyAlignment="1" applyProtection="1">
      <alignment horizontal="center" vertical="center"/>
      <protection hidden="1"/>
    </xf>
    <xf numFmtId="0" fontId="0" fillId="0" borderId="1" xfId="0" applyFont="1" applyFill="1" applyBorder="1" applyAlignment="1" applyProtection="1">
      <alignment horizontal="distributed" vertical="center"/>
      <protection hidden="1"/>
    </xf>
    <xf numFmtId="0" fontId="0" fillId="0" borderId="2" xfId="0" applyFont="1" applyFill="1" applyBorder="1" applyAlignment="1" applyProtection="1">
      <alignment horizontal="distributed" vertical="center"/>
      <protection hidden="1"/>
    </xf>
    <xf numFmtId="0" fontId="0" fillId="0" borderId="3" xfId="0" applyFont="1" applyFill="1" applyBorder="1" applyAlignment="1" applyProtection="1">
      <alignment horizontal="distributed" vertical="center"/>
      <protection hidden="1"/>
    </xf>
    <xf numFmtId="0" fontId="0" fillId="0" borderId="6" xfId="0" applyFont="1" applyFill="1" applyBorder="1" applyAlignment="1" applyProtection="1">
      <alignment horizontal="distributed" vertical="center"/>
      <protection hidden="1"/>
    </xf>
    <xf numFmtId="0" fontId="0" fillId="0" borderId="7" xfId="0" applyFont="1" applyFill="1" applyBorder="1" applyAlignment="1" applyProtection="1">
      <alignment horizontal="distributed" vertical="center"/>
      <protection hidden="1"/>
    </xf>
    <xf numFmtId="0" fontId="0" fillId="0" borderId="8" xfId="0" applyFont="1" applyFill="1" applyBorder="1" applyAlignment="1" applyProtection="1">
      <alignment horizontal="distributed" vertical="center"/>
      <protection hidden="1"/>
    </xf>
    <xf numFmtId="0" fontId="0" fillId="0" borderId="0" xfId="0" applyFont="1" applyFill="1" applyBorder="1" applyAlignment="1" applyProtection="1">
      <alignment horizontal="center" vertical="center"/>
      <protection hidden="1"/>
    </xf>
    <xf numFmtId="0" fontId="0" fillId="0" borderId="13" xfId="0" applyFont="1" applyFill="1" applyBorder="1" applyAlignment="1" applyProtection="1">
      <alignment horizontal="center" vertical="center" wrapText="1"/>
      <protection hidden="1"/>
    </xf>
    <xf numFmtId="0" fontId="0" fillId="0" borderId="6" xfId="0" applyFont="1" applyFill="1" applyBorder="1" applyAlignment="1" applyProtection="1">
      <alignment vertical="center" shrinkToFit="1"/>
      <protection locked="0"/>
    </xf>
    <xf numFmtId="0" fontId="0" fillId="0" borderId="7" xfId="0" applyFont="1" applyFill="1" applyBorder="1" applyAlignment="1" applyProtection="1">
      <alignment vertical="center" shrinkToFit="1"/>
      <protection locked="0"/>
    </xf>
    <xf numFmtId="0" fontId="0" fillId="0" borderId="2" xfId="0" applyFont="1" applyFill="1" applyBorder="1" applyAlignment="1" applyProtection="1">
      <alignment horizontal="center" vertical="center"/>
      <protection hidden="1"/>
    </xf>
    <xf numFmtId="0" fontId="0" fillId="0" borderId="7" xfId="0" applyFont="1" applyFill="1" applyBorder="1" applyAlignment="1" applyProtection="1">
      <alignment horizontal="center" vertical="center"/>
      <protection hidden="1"/>
    </xf>
    <xf numFmtId="0" fontId="0" fillId="0" borderId="1" xfId="0" applyFont="1" applyFill="1" applyBorder="1" applyAlignment="1" applyProtection="1">
      <alignment horizontal="center" vertical="center"/>
      <protection hidden="1"/>
    </xf>
    <xf numFmtId="0" fontId="0" fillId="0" borderId="3" xfId="0" applyFont="1" applyFill="1" applyBorder="1" applyAlignment="1" applyProtection="1">
      <alignment horizontal="center" vertical="center"/>
      <protection hidden="1"/>
    </xf>
    <xf numFmtId="0" fontId="0" fillId="0" borderId="6" xfId="0" applyFont="1" applyFill="1" applyBorder="1" applyAlignment="1" applyProtection="1">
      <alignment horizontal="center" vertical="center"/>
      <protection hidden="1"/>
    </xf>
    <xf numFmtId="0" fontId="0" fillId="0" borderId="8" xfId="0" applyFont="1" applyFill="1" applyBorder="1" applyAlignment="1" applyProtection="1">
      <alignment horizontal="center" vertical="center"/>
      <protection hidden="1"/>
    </xf>
    <xf numFmtId="38" fontId="0" fillId="2" borderId="1" xfId="2" applyFont="1" applyFill="1" applyBorder="1" applyAlignment="1" applyProtection="1">
      <alignment horizontal="center" vertical="center" shrinkToFit="1"/>
      <protection locked="0"/>
    </xf>
    <xf numFmtId="38" fontId="0" fillId="2" borderId="2" xfId="2" applyFont="1" applyFill="1" applyBorder="1" applyAlignment="1" applyProtection="1">
      <alignment horizontal="center" vertical="center" shrinkToFit="1"/>
      <protection locked="0"/>
    </xf>
    <xf numFmtId="38" fontId="0" fillId="2" borderId="3" xfId="2" applyFont="1" applyFill="1" applyBorder="1" applyAlignment="1" applyProtection="1">
      <alignment horizontal="center" vertical="center" shrinkToFit="1"/>
      <protection locked="0"/>
    </xf>
    <xf numFmtId="38" fontId="0" fillId="2" borderId="6" xfId="2" applyFont="1" applyFill="1" applyBorder="1" applyAlignment="1" applyProtection="1">
      <alignment horizontal="center" vertical="center" shrinkToFit="1"/>
      <protection locked="0"/>
    </xf>
    <xf numFmtId="38" fontId="0" fillId="2" borderId="7" xfId="2" applyFont="1" applyFill="1" applyBorder="1" applyAlignment="1" applyProtection="1">
      <alignment horizontal="center" vertical="center" shrinkToFit="1"/>
      <protection locked="0"/>
    </xf>
    <xf numFmtId="38" fontId="0" fillId="2" borderId="8" xfId="2" applyFont="1" applyFill="1" applyBorder="1" applyAlignment="1" applyProtection="1">
      <alignment horizontal="center" vertical="center" shrinkToFit="1"/>
      <protection locked="0"/>
    </xf>
    <xf numFmtId="0" fontId="0" fillId="2" borderId="2" xfId="0" applyFont="1" applyFill="1" applyBorder="1" applyAlignment="1" applyProtection="1">
      <alignment vertical="center" shrinkToFit="1"/>
      <protection locked="0"/>
    </xf>
    <xf numFmtId="0" fontId="0" fillId="2" borderId="1" xfId="0" applyFont="1" applyFill="1" applyBorder="1" applyAlignment="1" applyProtection="1">
      <alignment vertical="center" shrinkToFit="1"/>
      <protection locked="0"/>
    </xf>
    <xf numFmtId="0" fontId="0" fillId="5" borderId="4" xfId="0" applyFont="1" applyFill="1" applyBorder="1" applyAlignment="1" applyProtection="1">
      <alignment horizontal="center" vertical="center"/>
      <protection hidden="1"/>
    </xf>
    <xf numFmtId="0" fontId="3" fillId="2" borderId="7" xfId="0" applyFont="1" applyFill="1" applyBorder="1" applyAlignment="1" applyProtection="1">
      <alignment horizontal="center" vertical="center" shrinkToFit="1"/>
      <protection locked="0"/>
    </xf>
    <xf numFmtId="0" fontId="0" fillId="2" borderId="7"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hidden="1"/>
    </xf>
    <xf numFmtId="0" fontId="0" fillId="0" borderId="12" xfId="0" applyFont="1" applyFill="1" applyBorder="1" applyAlignment="1" applyProtection="1">
      <alignment horizontal="center" vertical="center" shrinkToFit="1"/>
      <protection hidden="1"/>
    </xf>
    <xf numFmtId="0" fontId="0" fillId="0" borderId="30" xfId="0" applyFont="1" applyFill="1" applyBorder="1" applyAlignment="1" applyProtection="1">
      <alignment horizontal="center" vertical="center" shrinkToFit="1"/>
      <protection hidden="1"/>
    </xf>
    <xf numFmtId="0" fontId="0" fillId="0" borderId="6" xfId="0" applyFont="1" applyFill="1" applyBorder="1" applyAlignment="1" applyProtection="1">
      <alignment horizontal="center" vertical="center" shrinkToFit="1"/>
      <protection hidden="1"/>
    </xf>
    <xf numFmtId="0" fontId="0" fillId="0" borderId="7" xfId="0" applyFont="1" applyFill="1" applyBorder="1" applyAlignment="1" applyProtection="1">
      <alignment horizontal="center" vertical="center" shrinkToFit="1"/>
      <protection hidden="1"/>
    </xf>
    <xf numFmtId="0" fontId="0" fillId="0" borderId="8" xfId="0" applyFont="1" applyFill="1" applyBorder="1" applyAlignment="1" applyProtection="1">
      <alignment horizontal="center" vertical="center" shrinkToFit="1"/>
      <protection hidden="1"/>
    </xf>
    <xf numFmtId="0" fontId="3" fillId="2" borderId="21" xfId="0" applyFont="1" applyFill="1" applyBorder="1" applyAlignment="1" applyProtection="1">
      <alignment horizontal="center" vertical="center" shrinkToFit="1"/>
      <protection locked="0"/>
    </xf>
    <xf numFmtId="0" fontId="3" fillId="2" borderId="22" xfId="0" applyFont="1" applyFill="1" applyBorder="1" applyAlignment="1" applyProtection="1">
      <alignment horizontal="center" vertical="center" shrinkToFit="1"/>
      <protection locked="0"/>
    </xf>
    <xf numFmtId="0" fontId="3" fillId="2" borderId="23" xfId="0" applyFont="1" applyFill="1" applyBorder="1" applyAlignment="1" applyProtection="1">
      <alignment horizontal="center" vertical="center" shrinkToFit="1"/>
      <protection locked="0"/>
    </xf>
    <xf numFmtId="0" fontId="3" fillId="2" borderId="24" xfId="0" applyFont="1" applyFill="1" applyBorder="1" applyAlignment="1" applyProtection="1">
      <alignment horizontal="center" vertical="center" shrinkToFit="1"/>
      <protection locked="0"/>
    </xf>
    <xf numFmtId="0" fontId="3" fillId="2" borderId="0" xfId="0" applyFont="1" applyFill="1" applyBorder="1" applyAlignment="1" applyProtection="1">
      <alignment horizontal="center" vertical="center" shrinkToFit="1"/>
      <protection locked="0"/>
    </xf>
    <xf numFmtId="0" fontId="3" fillId="2" borderId="5" xfId="0" applyFont="1" applyFill="1" applyBorder="1" applyAlignment="1" applyProtection="1">
      <alignment horizontal="center" vertical="center" shrinkToFit="1"/>
      <protection locked="0"/>
    </xf>
    <xf numFmtId="0" fontId="3" fillId="2" borderId="25" xfId="0" applyFont="1" applyFill="1" applyBorder="1" applyAlignment="1" applyProtection="1">
      <alignment horizontal="center" vertical="center" shrinkToFit="1"/>
      <protection locked="0"/>
    </xf>
    <xf numFmtId="0" fontId="3" fillId="2" borderId="8" xfId="0" applyFont="1" applyFill="1" applyBorder="1" applyAlignment="1" applyProtection="1">
      <alignment horizontal="center" vertical="center" shrinkToFit="1"/>
      <protection locked="0"/>
    </xf>
    <xf numFmtId="0" fontId="0" fillId="2" borderId="34" xfId="0" applyFont="1" applyFill="1" applyBorder="1" applyAlignment="1" applyProtection="1">
      <alignment vertical="center" shrinkToFit="1"/>
      <protection locked="0"/>
    </xf>
    <xf numFmtId="0" fontId="0" fillId="2" borderId="15" xfId="0" applyFont="1" applyFill="1" applyBorder="1" applyAlignment="1" applyProtection="1">
      <alignment vertical="center" shrinkToFit="1"/>
      <protection locked="0"/>
    </xf>
    <xf numFmtId="0" fontId="0" fillId="2" borderId="16" xfId="0" applyFont="1" applyFill="1" applyBorder="1" applyAlignment="1" applyProtection="1">
      <alignment vertical="center" shrinkToFit="1"/>
      <protection locked="0"/>
    </xf>
    <xf numFmtId="0" fontId="3" fillId="2" borderId="1" xfId="0" applyFont="1" applyFill="1" applyBorder="1" applyAlignment="1" applyProtection="1">
      <alignment horizontal="center" vertical="center" shrinkToFit="1"/>
      <protection locked="0"/>
    </xf>
    <xf numFmtId="0" fontId="3" fillId="2" borderId="3" xfId="0" applyFont="1" applyFill="1" applyBorder="1" applyAlignment="1" applyProtection="1">
      <alignment horizontal="center" vertical="center" shrinkToFit="1"/>
      <protection locked="0"/>
    </xf>
    <xf numFmtId="0" fontId="3" fillId="2" borderId="6" xfId="0" applyFont="1" applyFill="1" applyBorder="1" applyAlignment="1" applyProtection="1">
      <alignment horizontal="center" vertical="center" shrinkToFit="1"/>
      <protection locked="0"/>
    </xf>
    <xf numFmtId="0" fontId="0" fillId="2" borderId="34" xfId="0" applyFont="1" applyFill="1" applyBorder="1" applyAlignment="1" applyProtection="1">
      <alignment horizontal="center" vertical="center" shrinkToFit="1"/>
      <protection locked="0"/>
    </xf>
    <xf numFmtId="0" fontId="0" fillId="2" borderId="15" xfId="0" applyFont="1" applyFill="1" applyBorder="1" applyAlignment="1" applyProtection="1">
      <alignment horizontal="center" vertical="center" shrinkToFit="1"/>
      <protection locked="0"/>
    </xf>
    <xf numFmtId="0" fontId="0" fillId="2" borderId="35" xfId="0" applyFont="1" applyFill="1" applyBorder="1" applyAlignment="1" applyProtection="1">
      <alignment horizontal="center" vertical="center" shrinkToFit="1"/>
      <protection locked="0"/>
    </xf>
    <xf numFmtId="0" fontId="3" fillId="2" borderId="1" xfId="0" applyFont="1" applyFill="1" applyBorder="1" applyAlignment="1" applyProtection="1">
      <alignment vertical="center" shrinkToFit="1"/>
      <protection locked="0"/>
    </xf>
    <xf numFmtId="0" fontId="3" fillId="2" borderId="2" xfId="0" applyFont="1" applyFill="1" applyBorder="1" applyAlignment="1" applyProtection="1">
      <alignment vertical="center" shrinkToFit="1"/>
      <protection locked="0"/>
    </xf>
    <xf numFmtId="0" fontId="3" fillId="2" borderId="3" xfId="0" applyFont="1" applyFill="1" applyBorder="1" applyAlignment="1" applyProtection="1">
      <alignment vertical="center" shrinkToFit="1"/>
      <protection locked="0"/>
    </xf>
    <xf numFmtId="0" fontId="3" fillId="2" borderId="4" xfId="0" applyFont="1" applyFill="1" applyBorder="1" applyAlignment="1" applyProtection="1">
      <alignment vertical="center" shrinkToFit="1"/>
      <protection locked="0"/>
    </xf>
    <xf numFmtId="0" fontId="3" fillId="2" borderId="0" xfId="0" applyFont="1" applyFill="1" applyBorder="1" applyAlignment="1" applyProtection="1">
      <alignment vertical="center" shrinkToFit="1"/>
      <protection locked="0"/>
    </xf>
    <xf numFmtId="0" fontId="3" fillId="2" borderId="5" xfId="0" applyFont="1" applyFill="1" applyBorder="1" applyAlignment="1" applyProtection="1">
      <alignment vertical="center" shrinkToFit="1"/>
      <protection locked="0"/>
    </xf>
    <xf numFmtId="0" fontId="3" fillId="2" borderId="6" xfId="0" applyFont="1" applyFill="1" applyBorder="1" applyAlignment="1" applyProtection="1">
      <alignment vertical="center" shrinkToFit="1"/>
      <protection locked="0"/>
    </xf>
    <xf numFmtId="0" fontId="3" fillId="2" borderId="7" xfId="0" applyFont="1" applyFill="1" applyBorder="1" applyAlignment="1" applyProtection="1">
      <alignment vertical="center" shrinkToFit="1"/>
      <protection locked="0"/>
    </xf>
    <xf numFmtId="0" fontId="3" fillId="2" borderId="8" xfId="0" applyFont="1" applyFill="1" applyBorder="1" applyAlignment="1" applyProtection="1">
      <alignment vertical="center" shrinkToFit="1"/>
      <protection locked="0"/>
    </xf>
    <xf numFmtId="38" fontId="0" fillId="2" borderId="7" xfId="2" applyFont="1" applyFill="1" applyBorder="1" applyAlignment="1" applyProtection="1">
      <alignment vertical="center" shrinkToFit="1"/>
      <protection locked="0"/>
    </xf>
    <xf numFmtId="0" fontId="0" fillId="0" borderId="1" xfId="0" applyFont="1" applyFill="1" applyBorder="1" applyAlignment="1" applyProtection="1">
      <alignment horizontal="center" vertical="center" wrapText="1"/>
      <protection hidden="1"/>
    </xf>
    <xf numFmtId="0" fontId="0" fillId="0" borderId="4" xfId="0"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0" borderId="26" xfId="0" applyFont="1" applyFill="1" applyBorder="1" applyAlignment="1" applyProtection="1">
      <alignment horizontal="center" vertical="center"/>
      <protection hidden="1"/>
    </xf>
    <xf numFmtId="0" fontId="0" fillId="0" borderId="27" xfId="0" applyFont="1" applyFill="1" applyBorder="1" applyAlignment="1" applyProtection="1">
      <alignment horizontal="center" vertical="center"/>
      <protection hidden="1"/>
    </xf>
    <xf numFmtId="0" fontId="0" fillId="0" borderId="28" xfId="0" applyFont="1" applyFill="1" applyBorder="1" applyAlignment="1" applyProtection="1">
      <alignment horizontal="center" vertical="center"/>
      <protection hidden="1"/>
    </xf>
    <xf numFmtId="0" fontId="0" fillId="0" borderId="46" xfId="0" applyFont="1" applyBorder="1" applyAlignment="1">
      <alignment horizontal="center" vertical="center"/>
    </xf>
    <xf numFmtId="0" fontId="0" fillId="0" borderId="43" xfId="0" applyFont="1" applyBorder="1" applyAlignment="1">
      <alignment horizontal="center" vertical="center"/>
    </xf>
    <xf numFmtId="0" fontId="0" fillId="0" borderId="45" xfId="0" applyFont="1" applyBorder="1" applyAlignment="1">
      <alignment horizontal="center" vertical="center"/>
    </xf>
    <xf numFmtId="0" fontId="0" fillId="0" borderId="42" xfId="0" applyFont="1" applyBorder="1" applyAlignment="1">
      <alignment horizontal="center" vertical="center"/>
    </xf>
    <xf numFmtId="0" fontId="0" fillId="0" borderId="46" xfId="0" applyFont="1" applyBorder="1" applyAlignment="1">
      <alignment horizontal="left" vertical="center"/>
    </xf>
    <xf numFmtId="0" fontId="0" fillId="0" borderId="2" xfId="0" applyFont="1" applyBorder="1" applyAlignment="1">
      <alignment horizontal="left" vertical="center"/>
    </xf>
    <xf numFmtId="0" fontId="0" fillId="0" borderId="3" xfId="0" applyFont="1" applyBorder="1" applyAlignment="1">
      <alignment horizontal="left" vertical="center"/>
    </xf>
    <xf numFmtId="0" fontId="0" fillId="0" borderId="45" xfId="0" applyFont="1" applyBorder="1" applyAlignment="1">
      <alignment horizontal="left" vertical="center"/>
    </xf>
    <xf numFmtId="0" fontId="0" fillId="0" borderId="7" xfId="0" applyFont="1" applyBorder="1" applyAlignment="1">
      <alignment horizontal="left" vertical="center"/>
    </xf>
    <xf numFmtId="0" fontId="0" fillId="0" borderId="8" xfId="0" applyFont="1" applyBorder="1" applyAlignment="1">
      <alignment horizontal="left" vertical="center"/>
    </xf>
    <xf numFmtId="0" fontId="0" fillId="0" borderId="52" xfId="0" applyFont="1" applyBorder="1" applyAlignment="1">
      <alignment horizontal="center" vertical="center"/>
    </xf>
    <xf numFmtId="0" fontId="0" fillId="0" borderId="3" xfId="0" applyFont="1" applyBorder="1" applyAlignment="1">
      <alignment horizontal="center" vertical="center"/>
    </xf>
    <xf numFmtId="0" fontId="0" fillId="0" borderId="54" xfId="0" applyFont="1" applyBorder="1" applyAlignment="1">
      <alignment horizontal="center" vertical="center"/>
    </xf>
    <xf numFmtId="0" fontId="0" fillId="0" borderId="8" xfId="0" applyFont="1" applyBorder="1" applyAlignment="1">
      <alignment horizontal="center" vertical="center"/>
    </xf>
    <xf numFmtId="0" fontId="0" fillId="0" borderId="53" xfId="0" applyFont="1" applyBorder="1" applyAlignment="1">
      <alignment horizontal="center" vertical="center"/>
    </xf>
    <xf numFmtId="0" fontId="0" fillId="0" borderId="55"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2" borderId="14" xfId="0" applyFont="1" applyFill="1" applyBorder="1" applyAlignment="1" applyProtection="1">
      <alignment horizontal="center" vertical="center" shrinkToFit="1"/>
      <protection locked="0"/>
    </xf>
    <xf numFmtId="0" fontId="0" fillId="2" borderId="16" xfId="0" applyFont="1" applyFill="1" applyBorder="1" applyAlignment="1" applyProtection="1">
      <alignment horizontal="center" vertical="center" shrinkToFit="1"/>
      <protection locked="0"/>
    </xf>
    <xf numFmtId="0" fontId="3" fillId="2" borderId="2" xfId="0" applyFont="1" applyFill="1" applyBorder="1" applyAlignment="1" applyProtection="1">
      <alignment horizontal="center" vertical="center" shrinkToFit="1"/>
      <protection locked="0"/>
    </xf>
    <xf numFmtId="0" fontId="6" fillId="2" borderId="1" xfId="0" applyFont="1" applyFill="1" applyBorder="1" applyAlignment="1" applyProtection="1">
      <alignment vertical="center" wrapText="1"/>
      <protection locked="0"/>
    </xf>
    <xf numFmtId="0" fontId="6" fillId="2" borderId="2" xfId="0" applyFont="1" applyFill="1" applyBorder="1" applyAlignment="1" applyProtection="1">
      <alignment vertical="center" wrapText="1"/>
      <protection locked="0"/>
    </xf>
    <xf numFmtId="0" fontId="6" fillId="2" borderId="3" xfId="0" applyFont="1" applyFill="1" applyBorder="1" applyAlignment="1" applyProtection="1">
      <alignment vertical="center" wrapText="1"/>
      <protection locked="0"/>
    </xf>
    <xf numFmtId="0" fontId="6" fillId="2" borderId="6" xfId="0" applyFont="1" applyFill="1" applyBorder="1" applyAlignment="1" applyProtection="1">
      <alignment vertical="center" wrapText="1"/>
      <protection locked="0"/>
    </xf>
    <xf numFmtId="0" fontId="6" fillId="2" borderId="7" xfId="0" applyFont="1" applyFill="1" applyBorder="1" applyAlignment="1" applyProtection="1">
      <alignment vertical="center" wrapText="1"/>
      <protection locked="0"/>
    </xf>
    <xf numFmtId="0" fontId="6" fillId="2" borderId="8" xfId="0" applyFont="1" applyFill="1" applyBorder="1" applyAlignment="1" applyProtection="1">
      <alignment vertical="center" wrapText="1"/>
      <protection locked="0"/>
    </xf>
    <xf numFmtId="0" fontId="6" fillId="2" borderId="1" xfId="0" applyFont="1" applyFill="1" applyBorder="1" applyAlignment="1" applyProtection="1">
      <alignment horizontal="center" vertical="center" wrapText="1"/>
      <protection locked="0"/>
    </xf>
    <xf numFmtId="0" fontId="6" fillId="2" borderId="2" xfId="0" applyFont="1" applyFill="1" applyBorder="1" applyAlignment="1" applyProtection="1">
      <alignment horizontal="center" vertical="center" wrapText="1"/>
      <protection locked="0"/>
    </xf>
    <xf numFmtId="0" fontId="6" fillId="2" borderId="3"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0" fontId="6" fillId="2" borderId="8"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2" borderId="6" xfId="0" applyFont="1" applyFill="1" applyBorder="1" applyAlignment="1" applyProtection="1">
      <alignment horizontal="center" vertical="center"/>
      <protection locked="0"/>
    </xf>
    <xf numFmtId="0" fontId="3" fillId="2" borderId="7" xfId="0" applyFont="1" applyFill="1" applyBorder="1" applyAlignment="1" applyProtection="1">
      <alignment horizontal="center" vertical="center"/>
      <protection locked="0"/>
    </xf>
    <xf numFmtId="0" fontId="3" fillId="2" borderId="8"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hidden="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center" vertical="center"/>
      <protection hidden="1"/>
    </xf>
    <xf numFmtId="0" fontId="6" fillId="0" borderId="2" xfId="0" applyFont="1" applyFill="1" applyBorder="1" applyAlignment="1" applyProtection="1">
      <alignment horizontal="center" vertical="center" wrapText="1"/>
      <protection hidden="1"/>
    </xf>
    <xf numFmtId="0" fontId="6" fillId="0" borderId="3" xfId="0" applyFont="1" applyFill="1" applyBorder="1" applyAlignment="1" applyProtection="1">
      <alignment horizontal="center" vertical="center" wrapText="1"/>
      <protection hidden="1"/>
    </xf>
    <xf numFmtId="0" fontId="6" fillId="0" borderId="0" xfId="0" applyFont="1" applyFill="1" applyBorder="1" applyAlignment="1" applyProtection="1">
      <alignment horizontal="center" vertical="center" wrapText="1"/>
      <protection hidden="1"/>
    </xf>
    <xf numFmtId="0" fontId="6" fillId="0" borderId="5" xfId="0" applyFont="1" applyFill="1" applyBorder="1" applyAlignment="1" applyProtection="1">
      <alignment horizontal="center" vertical="center" wrapText="1"/>
      <protection hidden="1"/>
    </xf>
    <xf numFmtId="0" fontId="6" fillId="0" borderId="7" xfId="0" applyFont="1" applyFill="1" applyBorder="1" applyAlignment="1" applyProtection="1">
      <alignment horizontal="center" vertical="center" wrapText="1"/>
      <protection hidden="1"/>
    </xf>
    <xf numFmtId="0" fontId="6" fillId="0" borderId="8" xfId="0" applyFont="1" applyFill="1" applyBorder="1" applyAlignment="1" applyProtection="1">
      <alignment horizontal="center" vertical="center" wrapText="1"/>
      <protection hidden="1"/>
    </xf>
    <xf numFmtId="0" fontId="0" fillId="0" borderId="13" xfId="0" applyFont="1" applyBorder="1" applyAlignment="1">
      <alignment horizontal="center" vertical="center"/>
    </xf>
    <xf numFmtId="0" fontId="0" fillId="0" borderId="5" xfId="0" applyFont="1" applyFill="1" applyBorder="1" applyAlignment="1" applyProtection="1">
      <alignment horizontal="center" vertical="center"/>
      <protection hidden="1"/>
    </xf>
    <xf numFmtId="0" fontId="0" fillId="0" borderId="1" xfId="0" applyFont="1" applyFill="1" applyBorder="1" applyAlignment="1" applyProtection="1">
      <alignment horizontal="center" vertical="center" shrinkToFit="1"/>
      <protection hidden="1"/>
    </xf>
    <xf numFmtId="0" fontId="0" fillId="0" borderId="2" xfId="0" applyFont="1" applyFill="1" applyBorder="1" applyAlignment="1" applyProtection="1">
      <alignment horizontal="center" vertical="center" shrinkToFit="1"/>
      <protection hidden="1"/>
    </xf>
    <xf numFmtId="0" fontId="0" fillId="0" borderId="3" xfId="0" applyFont="1" applyFill="1" applyBorder="1" applyAlignment="1" applyProtection="1">
      <alignment horizontal="center" vertical="center" shrinkToFit="1"/>
      <protection hidden="1"/>
    </xf>
    <xf numFmtId="0" fontId="0" fillId="0" borderId="4" xfId="0" applyFont="1" applyFill="1" applyBorder="1" applyAlignment="1" applyProtection="1">
      <alignment horizontal="center" vertical="center" shrinkToFit="1"/>
      <protection hidden="1"/>
    </xf>
    <xf numFmtId="0" fontId="0" fillId="0" borderId="0" xfId="0" applyFont="1" applyFill="1" applyBorder="1" applyAlignment="1" applyProtection="1">
      <alignment horizontal="center" vertical="center" shrinkToFit="1"/>
      <protection hidden="1"/>
    </xf>
    <xf numFmtId="0" fontId="0" fillId="0" borderId="5" xfId="0" applyFont="1" applyFill="1" applyBorder="1" applyAlignment="1" applyProtection="1">
      <alignment horizontal="center" vertical="center" shrinkToFit="1"/>
      <protection hidden="1"/>
    </xf>
    <xf numFmtId="0" fontId="0" fillId="0" borderId="1" xfId="0" applyFont="1" applyFill="1" applyBorder="1" applyAlignment="1" applyProtection="1">
      <alignment horizontal="center" vertical="center" wrapText="1" shrinkToFit="1"/>
      <protection hidden="1"/>
    </xf>
    <xf numFmtId="0" fontId="0" fillId="0" borderId="2" xfId="0" applyFont="1" applyFill="1" applyBorder="1" applyAlignment="1" applyProtection="1">
      <alignment horizontal="center" vertical="center" wrapText="1" shrinkToFit="1"/>
      <protection hidden="1"/>
    </xf>
    <xf numFmtId="0" fontId="0" fillId="0" borderId="3" xfId="0" applyFont="1" applyFill="1" applyBorder="1" applyAlignment="1" applyProtection="1">
      <alignment horizontal="center" vertical="center" wrapText="1" shrinkToFit="1"/>
      <protection hidden="1"/>
    </xf>
    <xf numFmtId="0" fontId="0" fillId="0" borderId="4" xfId="0" applyFont="1" applyFill="1" applyBorder="1" applyAlignment="1" applyProtection="1">
      <alignment horizontal="center" vertical="center" wrapText="1" shrinkToFit="1"/>
      <protection hidden="1"/>
    </xf>
    <xf numFmtId="0" fontId="0" fillId="0" borderId="0" xfId="0" applyFont="1" applyFill="1" applyBorder="1" applyAlignment="1" applyProtection="1">
      <alignment horizontal="center" vertical="center" wrapText="1" shrinkToFit="1"/>
      <protection hidden="1"/>
    </xf>
    <xf numFmtId="0" fontId="0" fillId="0" borderId="5" xfId="0" applyFont="1" applyFill="1" applyBorder="1" applyAlignment="1" applyProtection="1">
      <alignment horizontal="center" vertical="center" wrapText="1" shrinkToFit="1"/>
      <protection hidden="1"/>
    </xf>
    <xf numFmtId="0" fontId="0" fillId="0" borderId="6" xfId="0" applyFont="1" applyFill="1" applyBorder="1" applyAlignment="1" applyProtection="1">
      <alignment horizontal="center" vertical="center" wrapText="1" shrinkToFit="1"/>
      <protection hidden="1"/>
    </xf>
    <xf numFmtId="0" fontId="0" fillId="0" borderId="7" xfId="0" applyFont="1" applyFill="1" applyBorder="1" applyAlignment="1" applyProtection="1">
      <alignment horizontal="center" vertical="center" wrapText="1" shrinkToFit="1"/>
      <protection hidden="1"/>
    </xf>
    <xf numFmtId="0" fontId="0" fillId="0" borderId="8" xfId="0" applyFont="1" applyFill="1" applyBorder="1" applyAlignment="1" applyProtection="1">
      <alignment horizontal="center" vertical="center" wrapText="1" shrinkToFit="1"/>
      <protection hidden="1"/>
    </xf>
    <xf numFmtId="0" fontId="0" fillId="0" borderId="2" xfId="0" applyFont="1" applyBorder="1" applyAlignment="1">
      <alignment horizontal="center" vertical="center"/>
    </xf>
    <xf numFmtId="0" fontId="0" fillId="0" borderId="7" xfId="0" applyFont="1" applyBorder="1" applyAlignment="1">
      <alignment horizontal="center" vertical="center"/>
    </xf>
    <xf numFmtId="0" fontId="0" fillId="2" borderId="7" xfId="0" applyFont="1" applyFill="1" applyBorder="1" applyAlignment="1" applyProtection="1">
      <alignment vertical="center" shrinkToFit="1"/>
      <protection locked="0"/>
    </xf>
    <xf numFmtId="38" fontId="0" fillId="2" borderId="2" xfId="2" applyFont="1" applyFill="1" applyBorder="1" applyAlignment="1" applyProtection="1">
      <alignment vertical="center" shrinkToFit="1"/>
      <protection locked="0"/>
    </xf>
    <xf numFmtId="0" fontId="0" fillId="0" borderId="1" xfId="0" applyFont="1" applyBorder="1" applyAlignment="1">
      <alignment horizontal="center" vertical="center"/>
    </xf>
    <xf numFmtId="0" fontId="0" fillId="0" borderId="6" xfId="0" applyFont="1" applyBorder="1" applyAlignment="1">
      <alignment horizontal="center" vertical="center"/>
    </xf>
    <xf numFmtId="0" fontId="0" fillId="0" borderId="44" xfId="0" applyFont="1" applyBorder="1" applyAlignment="1">
      <alignment horizontal="center" vertical="center"/>
    </xf>
    <xf numFmtId="0" fontId="0" fillId="0" borderId="39" xfId="0" applyFont="1" applyBorder="1" applyAlignment="1">
      <alignment horizontal="center" vertical="center"/>
    </xf>
    <xf numFmtId="0" fontId="0" fillId="0" borderId="41" xfId="0" applyFont="1" applyBorder="1" applyAlignment="1">
      <alignment horizontal="center" vertical="center"/>
    </xf>
    <xf numFmtId="0" fontId="0" fillId="0" borderId="38" xfId="0" applyFont="1" applyBorder="1" applyAlignment="1">
      <alignment horizontal="center" vertical="center" wrapText="1"/>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37" xfId="0" applyFont="1" applyBorder="1" applyAlignment="1">
      <alignment horizontal="center" vertical="center"/>
    </xf>
    <xf numFmtId="0" fontId="2" fillId="0" borderId="0" xfId="0" applyFont="1" applyFill="1" applyAlignment="1" applyProtection="1">
      <alignment horizontal="center" vertical="center"/>
      <protection hidden="1"/>
    </xf>
    <xf numFmtId="0" fontId="3" fillId="0" borderId="0" xfId="0" applyFont="1" applyFill="1" applyAlignment="1" applyProtection="1">
      <alignment horizontal="center" vertical="center"/>
      <protection hidden="1"/>
    </xf>
    <xf numFmtId="0" fontId="0" fillId="0" borderId="40" xfId="0" applyFont="1" applyBorder="1" applyAlignment="1">
      <alignment horizontal="center" vertical="center"/>
    </xf>
    <xf numFmtId="0" fontId="0" fillId="0" borderId="33"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47" xfId="0" applyFont="1" applyBorder="1" applyAlignment="1">
      <alignment horizontal="center" vertical="center"/>
    </xf>
    <xf numFmtId="0" fontId="0" fillId="0" borderId="36" xfId="0" applyFont="1" applyBorder="1" applyAlignment="1">
      <alignment horizontal="center" vertical="center"/>
    </xf>
    <xf numFmtId="0" fontId="0" fillId="0" borderId="36" xfId="0" applyFont="1" applyBorder="1" applyAlignment="1" applyProtection="1">
      <alignment horizontal="center" vertical="center"/>
      <protection hidden="1"/>
    </xf>
    <xf numFmtId="0" fontId="0" fillId="0" borderId="0" xfId="0" applyFont="1" applyBorder="1" applyAlignment="1">
      <alignment vertical="center" wrapText="1"/>
    </xf>
    <xf numFmtId="0" fontId="13" fillId="0" borderId="0" xfId="0" applyFont="1" applyAlignment="1">
      <alignment horizontal="center" vertical="center"/>
    </xf>
    <xf numFmtId="0" fontId="0" fillId="0" borderId="38" xfId="0" applyFont="1" applyBorder="1" applyAlignment="1">
      <alignment horizontal="center" vertical="center"/>
    </xf>
    <xf numFmtId="0" fontId="3" fillId="2" borderId="17" xfId="0" applyFont="1" applyFill="1" applyBorder="1" applyAlignment="1" applyProtection="1">
      <alignment horizontal="center" vertical="center" shrinkToFit="1"/>
      <protection locked="0"/>
    </xf>
    <xf numFmtId="0" fontId="3" fillId="2" borderId="18" xfId="0" applyFont="1" applyFill="1" applyBorder="1" applyAlignment="1" applyProtection="1">
      <alignment horizontal="center" vertical="center" shrinkToFit="1"/>
      <protection locked="0"/>
    </xf>
    <xf numFmtId="0" fontId="3" fillId="2" borderId="4" xfId="0" applyFont="1" applyFill="1" applyBorder="1" applyAlignment="1" applyProtection="1">
      <alignment horizontal="center" vertical="center" shrinkToFit="1"/>
      <protection locked="0"/>
    </xf>
    <xf numFmtId="0" fontId="3" fillId="2" borderId="19" xfId="0" applyFont="1" applyFill="1" applyBorder="1" applyAlignment="1" applyProtection="1">
      <alignment horizontal="center" vertical="center" shrinkToFit="1"/>
      <protection locked="0"/>
    </xf>
    <xf numFmtId="0" fontId="3" fillId="2" borderId="20" xfId="0" applyFont="1" applyFill="1" applyBorder="1" applyAlignment="1" applyProtection="1">
      <alignment horizontal="center" vertical="center" shrinkToFit="1"/>
      <protection locked="0"/>
    </xf>
    <xf numFmtId="0" fontId="14" fillId="2" borderId="1" xfId="1" applyFont="1" applyFill="1" applyBorder="1" applyAlignment="1" applyProtection="1">
      <alignment horizontal="center" vertical="center" shrinkToFit="1"/>
      <protection locked="0"/>
    </xf>
    <xf numFmtId="0" fontId="0" fillId="0" borderId="4" xfId="0" applyFont="1" applyFill="1" applyBorder="1" applyAlignment="1" applyProtection="1">
      <alignment vertical="center"/>
      <protection hidden="1"/>
    </xf>
    <xf numFmtId="0" fontId="0" fillId="0" borderId="0" xfId="0" applyFont="1" applyFill="1" applyAlignment="1" applyProtection="1">
      <alignment vertical="center"/>
      <protection hidden="1"/>
    </xf>
    <xf numFmtId="0" fontId="0" fillId="0" borderId="5" xfId="0" applyFont="1" applyFill="1" applyBorder="1" applyAlignment="1" applyProtection="1">
      <alignment vertical="center"/>
      <protection hidden="1"/>
    </xf>
    <xf numFmtId="38" fontId="0" fillId="2" borderId="1" xfId="2" applyFont="1" applyFill="1" applyBorder="1" applyAlignment="1" applyProtection="1">
      <alignment horizontal="right" vertical="center" shrinkToFit="1"/>
      <protection locked="0"/>
    </xf>
    <xf numFmtId="38" fontId="0" fillId="2" borderId="2" xfId="2" applyFont="1" applyFill="1" applyBorder="1" applyAlignment="1" applyProtection="1">
      <alignment horizontal="right" vertical="center" shrinkToFit="1"/>
      <protection locked="0"/>
    </xf>
    <xf numFmtId="38" fontId="0" fillId="2" borderId="3" xfId="2" applyFont="1" applyFill="1" applyBorder="1" applyAlignment="1" applyProtection="1">
      <alignment horizontal="right" vertical="center" shrinkToFit="1"/>
      <protection locked="0"/>
    </xf>
    <xf numFmtId="38" fontId="0" fillId="2" borderId="6" xfId="2" applyFont="1" applyFill="1" applyBorder="1" applyAlignment="1" applyProtection="1">
      <alignment horizontal="right" vertical="center" shrinkToFit="1"/>
      <protection locked="0"/>
    </xf>
    <xf numFmtId="38" fontId="0" fillId="2" borderId="7" xfId="2" applyFont="1" applyFill="1" applyBorder="1" applyAlignment="1" applyProtection="1">
      <alignment horizontal="right" vertical="center" shrinkToFit="1"/>
      <protection locked="0"/>
    </xf>
    <xf numFmtId="38" fontId="0" fillId="2" borderId="8" xfId="2" applyFont="1" applyFill="1" applyBorder="1" applyAlignment="1" applyProtection="1">
      <alignment horizontal="right" vertical="center" shrinkToFit="1"/>
      <protection locked="0"/>
    </xf>
    <xf numFmtId="38" fontId="0" fillId="2" borderId="1" xfId="2" applyFont="1" applyFill="1" applyBorder="1" applyAlignment="1" applyProtection="1">
      <alignment vertical="center" shrinkToFit="1"/>
      <protection locked="0"/>
    </xf>
    <xf numFmtId="38" fontId="0" fillId="2" borderId="6" xfId="2" applyFont="1" applyFill="1" applyBorder="1" applyAlignment="1" applyProtection="1">
      <alignment vertical="center" shrinkToFit="1"/>
      <protection locked="0"/>
    </xf>
    <xf numFmtId="0" fontId="0" fillId="0" borderId="2" xfId="0" applyFont="1" applyFill="1" applyBorder="1" applyAlignment="1" applyProtection="1">
      <alignment horizontal="center" vertical="center" shrinkToFit="1"/>
      <protection locked="0"/>
    </xf>
    <xf numFmtId="0" fontId="0" fillId="0" borderId="1" xfId="0" applyFont="1" applyFill="1" applyBorder="1" applyAlignment="1">
      <alignment horizontal="distributed" vertical="center"/>
    </xf>
    <xf numFmtId="0" fontId="0" fillId="0" borderId="2" xfId="0" applyFont="1" applyFill="1" applyBorder="1" applyAlignment="1">
      <alignment horizontal="distributed" vertical="center"/>
    </xf>
    <xf numFmtId="0" fontId="0" fillId="0" borderId="3" xfId="0" applyFont="1" applyFill="1" applyBorder="1" applyAlignment="1">
      <alignment horizontal="distributed" vertical="center"/>
    </xf>
    <xf numFmtId="0" fontId="0" fillId="0" borderId="6" xfId="0" applyFont="1" applyFill="1" applyBorder="1" applyAlignment="1">
      <alignment horizontal="distributed" vertical="center"/>
    </xf>
    <xf numFmtId="0" fontId="0" fillId="0" borderId="7" xfId="0" applyFont="1" applyFill="1" applyBorder="1" applyAlignment="1">
      <alignment horizontal="distributed" vertical="center"/>
    </xf>
    <xf numFmtId="0" fontId="0" fillId="0" borderId="8" xfId="0" applyFont="1" applyFill="1" applyBorder="1" applyAlignment="1">
      <alignment horizontal="distributed" vertical="center"/>
    </xf>
    <xf numFmtId="0" fontId="0" fillId="2" borderId="6" xfId="0" applyFont="1" applyFill="1" applyBorder="1" applyAlignment="1" applyProtection="1">
      <alignment vertical="center" shrinkToFit="1"/>
      <protection locked="0"/>
    </xf>
    <xf numFmtId="0" fontId="0" fillId="0" borderId="2" xfId="0" applyFont="1" applyFill="1" applyBorder="1" applyAlignment="1" applyProtection="1">
      <alignment vertical="center"/>
      <protection hidden="1"/>
    </xf>
    <xf numFmtId="0" fontId="0" fillId="0" borderId="7" xfId="0" applyFont="1" applyFill="1" applyBorder="1" applyAlignment="1" applyProtection="1">
      <alignment vertical="center"/>
      <protection hidden="1"/>
    </xf>
    <xf numFmtId="0" fontId="0" fillId="0" borderId="4" xfId="0" applyFont="1" applyFill="1" applyBorder="1" applyAlignment="1" applyProtection="1">
      <alignment horizontal="distributed" vertical="center"/>
      <protection hidden="1"/>
    </xf>
    <xf numFmtId="0" fontId="0" fillId="0" borderId="0" xfId="0" applyFont="1" applyFill="1" applyAlignment="1" applyProtection="1">
      <alignment horizontal="distributed" vertical="center"/>
      <protection hidden="1"/>
    </xf>
    <xf numFmtId="0" fontId="0" fillId="0" borderId="5" xfId="0" applyFont="1" applyFill="1" applyBorder="1" applyAlignment="1" applyProtection="1">
      <alignment horizontal="distributed" vertical="center"/>
      <protection hidden="1"/>
    </xf>
    <xf numFmtId="0" fontId="3" fillId="2" borderId="17" xfId="0" applyFont="1" applyFill="1" applyBorder="1" applyAlignment="1" applyProtection="1">
      <alignment vertical="center" shrinkToFit="1"/>
      <protection locked="0"/>
    </xf>
    <xf numFmtId="0" fontId="3" fillId="2" borderId="22" xfId="0" applyFont="1" applyFill="1" applyBorder="1" applyAlignment="1" applyProtection="1">
      <alignment vertical="center" shrinkToFit="1"/>
      <protection locked="0"/>
    </xf>
    <xf numFmtId="0" fontId="3" fillId="2" borderId="23" xfId="0" applyFont="1" applyFill="1" applyBorder="1" applyAlignment="1" applyProtection="1">
      <alignment vertical="center" shrinkToFit="1"/>
      <protection locked="0"/>
    </xf>
    <xf numFmtId="0" fontId="0" fillId="0" borderId="0" xfId="0" applyFont="1" applyFill="1" applyBorder="1" applyAlignment="1" applyProtection="1">
      <alignment horizontal="distributed" vertical="center"/>
      <protection hidden="1"/>
    </xf>
    <xf numFmtId="0" fontId="3" fillId="0" borderId="1" xfId="0" applyFont="1" applyFill="1" applyBorder="1" applyAlignment="1" applyProtection="1">
      <alignment horizontal="center" vertical="center" shrinkToFit="1"/>
      <protection hidden="1"/>
    </xf>
    <xf numFmtId="0" fontId="3" fillId="0" borderId="3" xfId="0" applyFont="1" applyFill="1" applyBorder="1" applyAlignment="1" applyProtection="1">
      <alignment horizontal="center" vertical="center" shrinkToFit="1"/>
      <protection hidden="1"/>
    </xf>
    <xf numFmtId="0" fontId="3" fillId="0" borderId="6" xfId="0" applyFont="1" applyFill="1" applyBorder="1" applyAlignment="1" applyProtection="1">
      <alignment horizontal="center" vertical="center" shrinkToFit="1"/>
      <protection hidden="1"/>
    </xf>
    <xf numFmtId="0" fontId="3" fillId="0" borderId="8" xfId="0" applyFont="1" applyFill="1" applyBorder="1" applyAlignment="1" applyProtection="1">
      <alignment horizontal="center" vertical="center" shrinkToFit="1"/>
      <protection hidden="1"/>
    </xf>
    <xf numFmtId="0" fontId="0" fillId="2" borderId="0" xfId="0" applyFont="1" applyFill="1" applyAlignment="1" applyProtection="1">
      <alignment horizontal="right" vertical="center" shrinkToFit="1"/>
      <protection locked="0"/>
    </xf>
    <xf numFmtId="0" fontId="0" fillId="0" borderId="4" xfId="0" applyFont="1" applyFill="1" applyBorder="1" applyAlignment="1" applyProtection="1">
      <alignment horizontal="distributed" vertical="center" wrapText="1"/>
      <protection hidden="1"/>
    </xf>
    <xf numFmtId="0" fontId="0" fillId="0" borderId="0" xfId="0" applyFont="1" applyFill="1" applyBorder="1" applyAlignment="1" applyProtection="1">
      <alignment horizontal="distributed" vertical="center" wrapText="1"/>
      <protection hidden="1"/>
    </xf>
    <xf numFmtId="0" fontId="0" fillId="0" borderId="5" xfId="0" applyFont="1" applyFill="1" applyBorder="1" applyAlignment="1" applyProtection="1">
      <alignment horizontal="distributed" vertical="center" wrapText="1"/>
      <protection hidden="1"/>
    </xf>
    <xf numFmtId="0" fontId="0" fillId="0" borderId="1" xfId="0" applyFont="1" applyFill="1" applyBorder="1" applyAlignment="1" applyProtection="1">
      <alignment horizontal="left" vertical="center" wrapText="1"/>
      <protection locked="0"/>
    </xf>
    <xf numFmtId="0" fontId="0" fillId="0" borderId="2" xfId="0" applyFont="1" applyFill="1" applyBorder="1" applyAlignment="1" applyProtection="1">
      <alignment horizontal="left" vertical="center" wrapText="1"/>
      <protection locked="0"/>
    </xf>
    <xf numFmtId="0" fontId="0" fillId="0" borderId="4"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6" xfId="0" applyFont="1" applyFill="1" applyBorder="1" applyAlignment="1" applyProtection="1">
      <alignment horizontal="left" vertical="center" wrapText="1"/>
      <protection locked="0"/>
    </xf>
    <xf numFmtId="0" fontId="0" fillId="0" borderId="7" xfId="0" applyFont="1" applyFill="1" applyBorder="1" applyAlignment="1" applyProtection="1">
      <alignment horizontal="left" vertical="center" wrapText="1"/>
      <protection locked="0"/>
    </xf>
    <xf numFmtId="0" fontId="0" fillId="0" borderId="0" xfId="0" quotePrefix="1" applyFont="1" applyFill="1" applyAlignment="1">
      <alignment horizontal="left" vertical="center" wrapText="1"/>
    </xf>
    <xf numFmtId="0" fontId="0" fillId="0" borderId="0" xfId="0" applyFont="1" applyFill="1" applyAlignment="1">
      <alignment vertical="center" wrapText="1"/>
    </xf>
    <xf numFmtId="0" fontId="18" fillId="0" borderId="2" xfId="0" applyFont="1" applyFill="1" applyBorder="1" applyAlignment="1" applyProtection="1">
      <alignment horizontal="distributed" vertical="center"/>
      <protection hidden="1"/>
    </xf>
    <xf numFmtId="0" fontId="18" fillId="0" borderId="0" xfId="0" applyFont="1" applyFill="1" applyBorder="1" applyAlignment="1" applyProtection="1">
      <alignment horizontal="distributed" vertical="center"/>
      <protection hidden="1"/>
    </xf>
    <xf numFmtId="0" fontId="0" fillId="0" borderId="0" xfId="0" applyFont="1" applyFill="1" applyBorder="1" applyAlignment="1" applyProtection="1">
      <alignment vertical="center" shrinkToFit="1"/>
      <protection locked="0"/>
    </xf>
    <xf numFmtId="0" fontId="3" fillId="0" borderId="4" xfId="0" applyFont="1" applyFill="1" applyBorder="1" applyAlignment="1" applyProtection="1">
      <alignment horizontal="center" vertical="center" shrinkToFit="1"/>
      <protection hidden="1"/>
    </xf>
    <xf numFmtId="0" fontId="3" fillId="0" borderId="5" xfId="0" applyFont="1" applyFill="1" applyBorder="1" applyAlignment="1" applyProtection="1">
      <alignment horizontal="center" vertical="center" shrinkToFit="1"/>
      <protection hidden="1"/>
    </xf>
    <xf numFmtId="0" fontId="0" fillId="0" borderId="31" xfId="0" applyFont="1" applyFill="1" applyBorder="1" applyAlignment="1" applyProtection="1">
      <alignment horizontal="distributed" vertical="center"/>
      <protection hidden="1"/>
    </xf>
    <xf numFmtId="0" fontId="0" fillId="0" borderId="32" xfId="0" applyFont="1" applyFill="1" applyBorder="1" applyAlignment="1" applyProtection="1">
      <alignment horizontal="distributed" vertical="center"/>
      <protection hidden="1"/>
    </xf>
    <xf numFmtId="0" fontId="0" fillId="0" borderId="33" xfId="0" applyFont="1" applyFill="1" applyBorder="1" applyAlignment="1" applyProtection="1">
      <alignment horizontal="distributed" vertical="center"/>
      <protection hidden="1"/>
    </xf>
    <xf numFmtId="0" fontId="0" fillId="2" borderId="31" xfId="0" applyFont="1" applyFill="1" applyBorder="1" applyAlignment="1" applyProtection="1">
      <alignment vertical="center"/>
      <protection hidden="1"/>
    </xf>
    <xf numFmtId="0" fontId="0" fillId="2" borderId="32" xfId="0" applyFont="1" applyFill="1" applyBorder="1" applyAlignment="1" applyProtection="1">
      <alignment vertical="center"/>
      <protection hidden="1"/>
    </xf>
    <xf numFmtId="0" fontId="0" fillId="2" borderId="33" xfId="0" applyFont="1" applyFill="1" applyBorder="1" applyAlignment="1" applyProtection="1">
      <alignment vertical="center"/>
      <protection hidden="1"/>
    </xf>
    <xf numFmtId="0" fontId="0" fillId="0" borderId="0" xfId="0" applyFont="1" applyFill="1" applyAlignment="1" applyProtection="1">
      <alignment vertical="top" wrapText="1"/>
      <protection hidden="1"/>
    </xf>
    <xf numFmtId="0" fontId="0" fillId="0" borderId="2" xfId="0" applyFont="1" applyBorder="1" applyAlignment="1">
      <alignment horizontal="distributed"/>
    </xf>
    <xf numFmtId="0" fontId="0" fillId="0" borderId="3" xfId="0" applyFont="1" applyBorder="1" applyAlignment="1">
      <alignment horizontal="distributed"/>
    </xf>
    <xf numFmtId="0" fontId="0" fillId="0" borderId="0" xfId="0" applyFont="1" applyBorder="1" applyAlignment="1">
      <alignment horizontal="distributed"/>
    </xf>
    <xf numFmtId="0" fontId="0" fillId="0" borderId="5" xfId="0" applyFont="1" applyBorder="1" applyAlignment="1">
      <alignment horizontal="distributed"/>
    </xf>
    <xf numFmtId="0" fontId="0" fillId="0" borderId="6" xfId="0" applyFont="1" applyBorder="1" applyAlignment="1">
      <alignment horizontal="distributed"/>
    </xf>
    <xf numFmtId="0" fontId="0" fillId="0" borderId="7" xfId="0" applyFont="1" applyBorder="1" applyAlignment="1">
      <alignment horizontal="distributed"/>
    </xf>
    <xf numFmtId="0" fontId="0" fillId="0" borderId="8" xfId="0" applyFont="1" applyBorder="1" applyAlignment="1">
      <alignment horizontal="distributed"/>
    </xf>
    <xf numFmtId="0" fontId="0" fillId="0" borderId="0" xfId="0" applyFont="1" applyFill="1" applyAlignment="1" applyProtection="1">
      <alignment horizontal="center" vertical="center" shrinkToFit="1"/>
      <protection hidden="1"/>
    </xf>
    <xf numFmtId="0" fontId="0" fillId="0" borderId="4" xfId="0" applyFont="1" applyFill="1" applyBorder="1" applyAlignment="1" applyProtection="1">
      <alignment horizontal="distributed" vertical="center" shrinkToFit="1"/>
      <protection hidden="1"/>
    </xf>
    <xf numFmtId="0" fontId="0" fillId="0" borderId="0" xfId="0" applyFont="1" applyFill="1" applyBorder="1" applyAlignment="1" applyProtection="1">
      <alignment horizontal="distributed" vertical="center" shrinkToFit="1"/>
      <protection hidden="1"/>
    </xf>
    <xf numFmtId="0" fontId="0" fillId="0" borderId="5" xfId="0" applyFont="1" applyFill="1" applyBorder="1" applyAlignment="1" applyProtection="1">
      <alignment horizontal="distributed" vertical="center" shrinkToFit="1"/>
      <protection hidden="1"/>
    </xf>
    <xf numFmtId="0" fontId="0" fillId="0" borderId="34" xfId="0" applyFont="1" applyFill="1" applyBorder="1" applyAlignment="1" applyProtection="1">
      <alignment horizontal="center" vertical="center" shrinkToFit="1"/>
      <protection locked="0"/>
    </xf>
    <xf numFmtId="0" fontId="0" fillId="0" borderId="15" xfId="0" applyFont="1" applyFill="1" applyBorder="1" applyAlignment="1" applyProtection="1">
      <alignment horizontal="center" vertical="center" shrinkToFit="1"/>
      <protection locked="0"/>
    </xf>
    <xf numFmtId="0" fontId="0" fillId="0" borderId="35" xfId="0" applyFont="1" applyFill="1" applyBorder="1" applyAlignment="1" applyProtection="1">
      <alignment horizontal="center" vertical="center" shrinkToFit="1"/>
      <protection locked="0"/>
    </xf>
    <xf numFmtId="0" fontId="0" fillId="0" borderId="6" xfId="0" applyFont="1" applyFill="1" applyBorder="1" applyAlignment="1" applyProtection="1">
      <alignment horizontal="distributed" vertical="center" shrinkToFit="1"/>
      <protection hidden="1"/>
    </xf>
    <xf numFmtId="0" fontId="0" fillId="0" borderId="7" xfId="0" applyFont="1" applyFill="1" applyBorder="1" applyAlignment="1" applyProtection="1">
      <alignment horizontal="distributed" vertical="center" shrinkToFit="1"/>
      <protection hidden="1"/>
    </xf>
    <xf numFmtId="0" fontId="0" fillId="0" borderId="8" xfId="0" applyFont="1" applyFill="1" applyBorder="1" applyAlignment="1" applyProtection="1">
      <alignment horizontal="distributed" vertical="center" shrinkToFit="1"/>
      <protection hidden="1"/>
    </xf>
    <xf numFmtId="0" fontId="0" fillId="0" borderId="1" xfId="0" applyFont="1" applyBorder="1" applyAlignment="1">
      <alignment horizontal="left" vertical="center" wrapText="1"/>
    </xf>
    <xf numFmtId="0" fontId="0" fillId="0" borderId="2" xfId="0" applyFont="1" applyBorder="1" applyAlignment="1">
      <alignment horizontal="left" vertical="center" wrapText="1"/>
    </xf>
    <xf numFmtId="0" fontId="0" fillId="0" borderId="3" xfId="0" applyFont="1" applyBorder="1" applyAlignment="1">
      <alignment horizontal="left" vertical="center" wrapText="1"/>
    </xf>
    <xf numFmtId="0" fontId="0" fillId="0" borderId="4" xfId="0" applyFont="1" applyBorder="1" applyAlignment="1">
      <alignment horizontal="left" vertical="center" wrapText="1"/>
    </xf>
    <xf numFmtId="0" fontId="0" fillId="0" borderId="0" xfId="0" applyFont="1" applyBorder="1" applyAlignment="1">
      <alignment horizontal="left" vertical="center" wrapText="1"/>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0" fillId="0" borderId="34" xfId="0" applyFont="1" applyFill="1" applyBorder="1" applyAlignment="1" applyProtection="1">
      <alignment horizontal="distributed" vertical="center" shrinkToFit="1"/>
      <protection locked="0"/>
    </xf>
    <xf numFmtId="0" fontId="0" fillId="0" borderId="15" xfId="0" applyFont="1" applyFill="1" applyBorder="1" applyAlignment="1" applyProtection="1">
      <alignment horizontal="distributed" vertical="center" shrinkToFit="1"/>
      <protection locked="0"/>
    </xf>
    <xf numFmtId="0" fontId="0" fillId="0" borderId="16" xfId="0" applyFont="1" applyFill="1" applyBorder="1" applyAlignment="1" applyProtection="1">
      <alignment horizontal="distributed" vertical="center" shrinkToFit="1"/>
      <protection locked="0"/>
    </xf>
    <xf numFmtId="0" fontId="3" fillId="2" borderId="34" xfId="0" applyFont="1" applyFill="1" applyBorder="1" applyAlignment="1" applyProtection="1">
      <alignment horizontal="center" vertical="center" shrinkToFit="1"/>
      <protection locked="0"/>
    </xf>
    <xf numFmtId="0" fontId="3" fillId="2" borderId="15" xfId="0" applyFont="1" applyFill="1" applyBorder="1" applyAlignment="1" applyProtection="1">
      <alignment horizontal="center" vertical="center" shrinkToFit="1"/>
      <protection locked="0"/>
    </xf>
    <xf numFmtId="0" fontId="3" fillId="2" borderId="16" xfId="0" applyFont="1" applyFill="1" applyBorder="1" applyAlignment="1" applyProtection="1">
      <alignment horizontal="center" vertical="center" shrinkToFit="1"/>
      <protection locked="0"/>
    </xf>
    <xf numFmtId="0" fontId="0" fillId="0" borderId="17" xfId="0" applyFont="1" applyFill="1" applyBorder="1" applyAlignment="1" applyProtection="1">
      <alignment horizontal="distributed" vertical="center" shrinkToFit="1"/>
      <protection locked="0"/>
    </xf>
    <xf numFmtId="0" fontId="0" fillId="0" borderId="22" xfId="0" applyFont="1" applyFill="1" applyBorder="1" applyAlignment="1" applyProtection="1">
      <alignment horizontal="distributed" vertical="center" shrinkToFit="1"/>
      <protection locked="0"/>
    </xf>
    <xf numFmtId="0" fontId="0" fillId="0" borderId="23" xfId="0" applyFont="1" applyFill="1" applyBorder="1" applyAlignment="1" applyProtection="1">
      <alignment horizontal="distributed" vertical="center" shrinkToFit="1"/>
      <protection locked="0"/>
    </xf>
    <xf numFmtId="0" fontId="0" fillId="0" borderId="4" xfId="0" applyFont="1" applyFill="1" applyBorder="1" applyAlignment="1" applyProtection="1">
      <alignment horizontal="distributed" vertical="center" shrinkToFit="1"/>
      <protection locked="0"/>
    </xf>
    <xf numFmtId="0" fontId="0" fillId="0" borderId="0" xfId="0" applyFont="1" applyFill="1" applyBorder="1" applyAlignment="1" applyProtection="1">
      <alignment horizontal="distributed" vertical="center" shrinkToFit="1"/>
      <protection locked="0"/>
    </xf>
    <xf numFmtId="0" fontId="0" fillId="0" borderId="5" xfId="0" applyFont="1" applyFill="1" applyBorder="1" applyAlignment="1" applyProtection="1">
      <alignment horizontal="distributed" vertical="center" shrinkToFit="1"/>
      <protection locked="0"/>
    </xf>
    <xf numFmtId="0" fontId="0" fillId="0" borderId="6" xfId="0" applyFont="1" applyFill="1" applyBorder="1" applyAlignment="1" applyProtection="1">
      <alignment horizontal="distributed" vertical="center" shrinkToFit="1"/>
      <protection locked="0"/>
    </xf>
    <xf numFmtId="0" fontId="0" fillId="0" borderId="7" xfId="0" applyFont="1" applyFill="1" applyBorder="1" applyAlignment="1" applyProtection="1">
      <alignment horizontal="distributed" vertical="center" shrinkToFit="1"/>
      <protection locked="0"/>
    </xf>
    <xf numFmtId="0" fontId="0" fillId="0" borderId="8" xfId="0" applyFont="1" applyFill="1" applyBorder="1" applyAlignment="1" applyProtection="1">
      <alignment horizontal="distributed" vertical="center" shrinkToFit="1"/>
      <protection locked="0"/>
    </xf>
    <xf numFmtId="0" fontId="3" fillId="0" borderId="34" xfId="0" applyFont="1" applyFill="1" applyBorder="1" applyAlignment="1" applyProtection="1">
      <alignment horizontal="center" vertical="center" shrinkToFit="1"/>
      <protection locked="0"/>
    </xf>
    <xf numFmtId="0" fontId="3" fillId="0" borderId="15" xfId="0" applyFont="1" applyFill="1" applyBorder="1" applyAlignment="1" applyProtection="1">
      <alignment horizontal="center" vertical="center" shrinkToFit="1"/>
      <protection locked="0"/>
    </xf>
    <xf numFmtId="0" fontId="3" fillId="0" borderId="16" xfId="0" applyFont="1" applyFill="1" applyBorder="1" applyAlignment="1" applyProtection="1">
      <alignment horizontal="center" vertical="center" shrinkToFit="1"/>
      <protection locked="0"/>
    </xf>
    <xf numFmtId="0" fontId="0" fillId="2" borderId="0" xfId="0" applyFont="1" applyFill="1" applyBorder="1" applyAlignment="1" applyProtection="1">
      <alignment vertical="center" shrinkToFit="1"/>
      <protection locked="0"/>
    </xf>
    <xf numFmtId="0" fontId="0" fillId="2" borderId="4" xfId="0" applyFont="1" applyFill="1" applyBorder="1" applyAlignment="1" applyProtection="1">
      <alignment vertical="center" shrinkToFit="1"/>
      <protection locked="0"/>
    </xf>
    <xf numFmtId="0" fontId="0" fillId="0" borderId="0" xfId="0" applyFont="1" applyFill="1" applyBorder="1" applyAlignment="1" applyProtection="1">
      <alignment horizontal="center" vertical="center" wrapText="1"/>
      <protection hidden="1"/>
    </xf>
    <xf numFmtId="0" fontId="0" fillId="0" borderId="0" xfId="0" quotePrefix="1" applyFont="1" applyFill="1" applyBorder="1" applyAlignment="1" applyProtection="1">
      <alignment horizontal="center" vertical="center" wrapText="1"/>
      <protection hidden="1"/>
    </xf>
    <xf numFmtId="0" fontId="0" fillId="0" borderId="5" xfId="0" quotePrefix="1" applyFont="1" applyFill="1" applyBorder="1" applyAlignment="1" applyProtection="1">
      <alignment horizontal="center" vertical="center" wrapText="1"/>
      <protection hidden="1"/>
    </xf>
    <xf numFmtId="0" fontId="0" fillId="0" borderId="6" xfId="0" quotePrefix="1" applyFont="1" applyFill="1" applyBorder="1" applyAlignment="1" applyProtection="1">
      <alignment horizontal="center" vertical="center" wrapText="1"/>
      <protection hidden="1"/>
    </xf>
    <xf numFmtId="0" fontId="0" fillId="0" borderId="7" xfId="0" quotePrefix="1" applyFont="1" applyFill="1" applyBorder="1" applyAlignment="1" applyProtection="1">
      <alignment horizontal="center" vertical="center" wrapText="1"/>
      <protection hidden="1"/>
    </xf>
    <xf numFmtId="0" fontId="0" fillId="0" borderId="8" xfId="0" quotePrefix="1" applyFont="1" applyFill="1" applyBorder="1" applyAlignment="1" applyProtection="1">
      <alignment horizontal="center" vertical="center" wrapText="1"/>
      <protection hidden="1"/>
    </xf>
    <xf numFmtId="0" fontId="6" fillId="0" borderId="59" xfId="0" applyFont="1" applyFill="1" applyBorder="1" applyAlignment="1" applyProtection="1">
      <alignment horizontal="center" vertical="center"/>
      <protection hidden="1"/>
    </xf>
    <xf numFmtId="0" fontId="6" fillId="0" borderId="60" xfId="0" applyFont="1" applyFill="1" applyBorder="1" applyAlignment="1" applyProtection="1">
      <alignment horizontal="center" vertical="center"/>
      <protection hidden="1"/>
    </xf>
    <xf numFmtId="0" fontId="6" fillId="0" borderId="61" xfId="0" applyFont="1" applyFill="1" applyBorder="1" applyAlignment="1" applyProtection="1">
      <alignment horizontal="center" vertical="center"/>
      <protection hidden="1"/>
    </xf>
    <xf numFmtId="0" fontId="6" fillId="0" borderId="62" xfId="0" applyFont="1" applyFill="1" applyBorder="1" applyAlignment="1" applyProtection="1">
      <alignment horizontal="center" vertical="center"/>
      <protection hidden="1"/>
    </xf>
    <xf numFmtId="0" fontId="6" fillId="0" borderId="63" xfId="0" applyFont="1" applyFill="1" applyBorder="1" applyAlignment="1" applyProtection="1">
      <alignment horizontal="center" vertical="center"/>
      <protection hidden="1"/>
    </xf>
    <xf numFmtId="0" fontId="6" fillId="0" borderId="64" xfId="0" applyFont="1" applyFill="1" applyBorder="1" applyAlignment="1" applyProtection="1">
      <alignment horizontal="center" vertical="center"/>
      <protection hidden="1"/>
    </xf>
    <xf numFmtId="0" fontId="0" fillId="5" borderId="13" xfId="3" applyFont="1" applyFill="1" applyBorder="1" applyAlignment="1" applyProtection="1">
      <alignment horizontal="center" vertical="center"/>
      <protection hidden="1"/>
    </xf>
    <xf numFmtId="0" fontId="1" fillId="5" borderId="13" xfId="3" applyFill="1" applyBorder="1" applyAlignment="1" applyProtection="1">
      <alignment horizontal="center" vertical="center"/>
      <protection hidden="1"/>
    </xf>
    <xf numFmtId="0" fontId="0" fillId="5" borderId="13" xfId="3" applyFont="1" applyFill="1" applyBorder="1" applyAlignment="1" applyProtection="1">
      <alignment horizontal="center" vertical="center"/>
      <protection locked="0"/>
    </xf>
    <xf numFmtId="0" fontId="1" fillId="5" borderId="13" xfId="3" applyFill="1" applyBorder="1" applyAlignment="1" applyProtection="1">
      <alignment horizontal="center" vertical="center"/>
      <protection locked="0"/>
    </xf>
    <xf numFmtId="0" fontId="5" fillId="0" borderId="31" xfId="3" quotePrefix="1" applyFont="1" applyBorder="1" applyAlignment="1" applyProtection="1">
      <alignment horizontal="center" vertical="center" wrapText="1"/>
      <protection hidden="1"/>
    </xf>
    <xf numFmtId="0" fontId="5" fillId="0" borderId="33" xfId="3" applyFont="1" applyBorder="1" applyAlignment="1" applyProtection="1">
      <alignment horizontal="center" vertical="center"/>
      <protection hidden="1"/>
    </xf>
    <xf numFmtId="0" fontId="0" fillId="0" borderId="1" xfId="3" quotePrefix="1" applyFont="1" applyBorder="1" applyAlignment="1" applyProtection="1">
      <alignment horizontal="left" vertical="center" wrapText="1"/>
      <protection hidden="1"/>
    </xf>
    <xf numFmtId="0" fontId="1" fillId="0" borderId="2" xfId="3" applyFont="1" applyBorder="1" applyAlignment="1" applyProtection="1">
      <alignment horizontal="left" vertical="center" wrapText="1"/>
      <protection hidden="1"/>
    </xf>
    <xf numFmtId="0" fontId="1" fillId="0" borderId="3" xfId="3" applyFont="1" applyBorder="1" applyAlignment="1" applyProtection="1">
      <alignment horizontal="left" vertical="center" wrapText="1"/>
      <protection hidden="1"/>
    </xf>
    <xf numFmtId="0" fontId="1" fillId="0" borderId="4" xfId="3" applyFont="1" applyBorder="1" applyAlignment="1" applyProtection="1">
      <alignment horizontal="left" vertical="center" wrapText="1"/>
      <protection hidden="1"/>
    </xf>
    <xf numFmtId="0" fontId="1" fillId="0" borderId="0" xfId="3" applyFont="1" applyBorder="1" applyAlignment="1" applyProtection="1">
      <alignment horizontal="left" vertical="center" wrapText="1"/>
      <protection hidden="1"/>
    </xf>
    <xf numFmtId="0" fontId="1" fillId="0" borderId="5" xfId="3" applyFont="1" applyBorder="1" applyAlignment="1" applyProtection="1">
      <alignment horizontal="left" vertical="center" wrapText="1"/>
      <protection hidden="1"/>
    </xf>
    <xf numFmtId="0" fontId="1" fillId="0" borderId="6" xfId="3" applyFont="1" applyBorder="1" applyAlignment="1" applyProtection="1">
      <alignment horizontal="left" vertical="center" wrapText="1"/>
      <protection hidden="1"/>
    </xf>
    <xf numFmtId="0" fontId="1" fillId="0" borderId="7" xfId="3" applyFont="1" applyBorder="1" applyAlignment="1" applyProtection="1">
      <alignment horizontal="left" vertical="center" wrapText="1"/>
      <protection hidden="1"/>
    </xf>
    <xf numFmtId="0" fontId="1" fillId="0" borderId="8" xfId="3" applyFont="1" applyBorder="1" applyAlignment="1" applyProtection="1">
      <alignment horizontal="left" vertical="center" wrapText="1"/>
      <protection hidden="1"/>
    </xf>
    <xf numFmtId="0" fontId="1" fillId="0" borderId="0" xfId="3" applyAlignment="1" applyProtection="1">
      <alignment horizontal="left" vertical="center"/>
      <protection hidden="1"/>
    </xf>
    <xf numFmtId="0" fontId="1" fillId="0" borderId="31" xfId="3" applyFont="1" applyBorder="1" applyAlignment="1" applyProtection="1">
      <alignment horizontal="left" vertical="center" shrinkToFit="1"/>
      <protection hidden="1"/>
    </xf>
    <xf numFmtId="0" fontId="1" fillId="0" borderId="32" xfId="3" applyFont="1" applyBorder="1" applyAlignment="1" applyProtection="1">
      <alignment horizontal="left" vertical="center" shrinkToFit="1"/>
      <protection hidden="1"/>
    </xf>
    <xf numFmtId="0" fontId="1" fillId="0" borderId="33" xfId="3" applyFont="1" applyBorder="1" applyAlignment="1" applyProtection="1">
      <alignment horizontal="left" vertical="center" shrinkToFit="1"/>
      <protection hidden="1"/>
    </xf>
    <xf numFmtId="0" fontId="1" fillId="0" borderId="13" xfId="3" applyFont="1" applyBorder="1" applyAlignment="1" applyProtection="1">
      <alignment horizontal="left" vertical="center" shrinkToFit="1"/>
      <protection hidden="1"/>
    </xf>
    <xf numFmtId="0" fontId="1" fillId="0" borderId="1" xfId="3" applyFont="1" applyBorder="1" applyAlignment="1" applyProtection="1">
      <alignment horizontal="left" vertical="center" shrinkToFit="1"/>
      <protection hidden="1"/>
    </xf>
    <xf numFmtId="0" fontId="1" fillId="0" borderId="2" xfId="3" applyFont="1" applyBorder="1" applyAlignment="1" applyProtection="1">
      <alignment horizontal="left" vertical="center" shrinkToFit="1"/>
      <protection hidden="1"/>
    </xf>
    <xf numFmtId="0" fontId="1" fillId="0" borderId="3" xfId="3" applyFont="1" applyBorder="1" applyAlignment="1" applyProtection="1">
      <alignment horizontal="left" vertical="center" shrinkToFit="1"/>
      <protection hidden="1"/>
    </xf>
    <xf numFmtId="0" fontId="1" fillId="0" borderId="6" xfId="3" applyFont="1" applyBorder="1" applyAlignment="1" applyProtection="1">
      <alignment horizontal="left" vertical="center" shrinkToFit="1"/>
      <protection hidden="1"/>
    </xf>
    <xf numFmtId="0" fontId="1" fillId="0" borderId="7" xfId="3" applyFont="1" applyBorder="1" applyAlignment="1" applyProtection="1">
      <alignment horizontal="left" vertical="center" shrinkToFit="1"/>
      <protection hidden="1"/>
    </xf>
    <xf numFmtId="0" fontId="1" fillId="0" borderId="8" xfId="3" applyFont="1" applyBorder="1" applyAlignment="1" applyProtection="1">
      <alignment horizontal="left" vertical="center" shrinkToFit="1"/>
      <protection hidden="1"/>
    </xf>
    <xf numFmtId="0" fontId="16" fillId="0" borderId="4" xfId="3" applyFont="1" applyBorder="1" applyAlignment="1" applyProtection="1">
      <alignment horizontal="left" vertical="center" shrinkToFit="1"/>
      <protection hidden="1"/>
    </xf>
    <xf numFmtId="0" fontId="16" fillId="0" borderId="0" xfId="3" applyFont="1" applyAlignment="1" applyProtection="1">
      <alignment horizontal="left" vertical="center" shrinkToFit="1"/>
      <protection hidden="1"/>
    </xf>
    <xf numFmtId="0" fontId="1" fillId="0" borderId="9" xfId="3" applyFont="1" applyBorder="1" applyAlignment="1" applyProtection="1">
      <alignment horizontal="center" vertical="center" textRotation="255" shrinkToFit="1"/>
      <protection hidden="1"/>
    </xf>
    <xf numFmtId="0" fontId="1" fillId="0" borderId="11" xfId="3" applyFont="1" applyBorder="1" applyAlignment="1" applyProtection="1">
      <alignment horizontal="center" vertical="center" textRotation="255" shrinkToFit="1"/>
      <protection hidden="1"/>
    </xf>
    <xf numFmtId="0" fontId="1" fillId="0" borderId="10" xfId="3" applyFont="1" applyBorder="1" applyAlignment="1" applyProtection="1">
      <alignment horizontal="center" vertical="center" textRotation="255" shrinkToFit="1"/>
      <protection hidden="1"/>
    </xf>
    <xf numFmtId="0" fontId="1" fillId="0" borderId="4" xfId="3" applyFont="1" applyBorder="1" applyAlignment="1" applyProtection="1">
      <alignment horizontal="left" vertical="center" shrinkToFit="1"/>
      <protection hidden="1"/>
    </xf>
    <xf numFmtId="0" fontId="1" fillId="0" borderId="0" xfId="3" applyFont="1" applyBorder="1" applyAlignment="1" applyProtection="1">
      <alignment horizontal="left" vertical="center" shrinkToFit="1"/>
      <protection hidden="1"/>
    </xf>
    <xf numFmtId="0" fontId="1" fillId="0" borderId="5" xfId="3" applyFont="1" applyBorder="1" applyAlignment="1" applyProtection="1">
      <alignment horizontal="left" vertical="center" shrinkToFit="1"/>
      <protection hidden="1"/>
    </xf>
    <xf numFmtId="0" fontId="16" fillId="0" borderId="0" xfId="3" applyFont="1" applyBorder="1" applyAlignment="1" applyProtection="1">
      <alignment horizontal="left" vertical="center" shrinkToFit="1"/>
      <protection hidden="1"/>
    </xf>
    <xf numFmtId="0" fontId="15" fillId="0" borderId="4" xfId="3" applyFont="1" applyBorder="1" applyAlignment="1" applyProtection="1">
      <alignment horizontal="left" vertical="center" shrinkToFit="1"/>
      <protection hidden="1"/>
    </xf>
    <xf numFmtId="0" fontId="15" fillId="0" borderId="0" xfId="3" applyFont="1" applyAlignment="1" applyProtection="1">
      <alignment horizontal="left" vertical="center" shrinkToFit="1"/>
      <protection hidden="1"/>
    </xf>
    <xf numFmtId="0" fontId="15" fillId="0" borderId="4" xfId="3" applyFont="1" applyFill="1" applyBorder="1" applyAlignment="1" applyProtection="1">
      <alignment horizontal="left" vertical="center" shrinkToFit="1"/>
      <protection hidden="1"/>
    </xf>
    <xf numFmtId="0" fontId="15" fillId="0" borderId="0" xfId="3" applyFont="1" applyFill="1" applyBorder="1" applyAlignment="1" applyProtection="1">
      <alignment horizontal="left" vertical="center" shrinkToFit="1"/>
      <protection hidden="1"/>
    </xf>
    <xf numFmtId="0" fontId="18" fillId="0" borderId="13" xfId="3" applyFont="1" applyBorder="1" applyAlignment="1" applyProtection="1">
      <alignment horizontal="left" vertical="center" shrinkToFit="1"/>
      <protection hidden="1"/>
    </xf>
    <xf numFmtId="0" fontId="1" fillId="3" borderId="13" xfId="3" applyFill="1" applyBorder="1" applyAlignment="1" applyProtection="1">
      <alignment horizontal="center" vertical="center"/>
      <protection hidden="1"/>
    </xf>
    <xf numFmtId="0" fontId="17" fillId="0" borderId="0" xfId="3" applyFont="1" applyAlignment="1" applyProtection="1">
      <alignment horizontal="right" vertical="center"/>
      <protection hidden="1"/>
    </xf>
    <xf numFmtId="0" fontId="9" fillId="0" borderId="0" xfId="3" applyFont="1" applyAlignment="1" applyProtection="1">
      <alignment horizontal="center" vertical="center"/>
      <protection hidden="1"/>
    </xf>
    <xf numFmtId="0" fontId="1" fillId="2" borderId="9" xfId="3" applyFont="1" applyFill="1" applyBorder="1" applyAlignment="1" applyProtection="1">
      <alignment horizontal="center" vertical="center"/>
      <protection locked="0"/>
    </xf>
    <xf numFmtId="0" fontId="1" fillId="2" borderId="10" xfId="3" applyFont="1" applyFill="1" applyBorder="1" applyAlignment="1" applyProtection="1">
      <alignment horizontal="center" vertical="center"/>
      <protection locked="0"/>
    </xf>
    <xf numFmtId="0" fontId="1" fillId="3" borderId="31" xfId="3" applyFill="1" applyBorder="1" applyAlignment="1" applyProtection="1">
      <alignment horizontal="center" vertical="center" shrinkToFit="1"/>
      <protection hidden="1"/>
    </xf>
    <xf numFmtId="0" fontId="1" fillId="3" borderId="33" xfId="3" applyFill="1" applyBorder="1" applyAlignment="1" applyProtection="1">
      <alignment horizontal="center" vertical="center" shrinkToFit="1"/>
      <protection hidden="1"/>
    </xf>
    <xf numFmtId="0" fontId="0" fillId="2" borderId="13" xfId="3" applyFont="1" applyFill="1" applyBorder="1" applyAlignment="1" applyProtection="1">
      <alignment horizontal="center" vertical="center"/>
      <protection locked="0"/>
    </xf>
    <xf numFmtId="0" fontId="1" fillId="2" borderId="13" xfId="3" applyFill="1" applyBorder="1" applyAlignment="1" applyProtection="1">
      <alignment horizontal="center" vertical="center"/>
      <protection locked="0"/>
    </xf>
  </cellXfs>
  <cellStyles count="4">
    <cellStyle name="ハイパーリンク" xfId="1" builtinId="8"/>
    <cellStyle name="桁区切り" xfId="2" builtinId="6"/>
    <cellStyle name="標準" xfId="0" builtinId="0"/>
    <cellStyle name="標準_081202提出書類一覧チェックシート" xfId="3"/>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28575</xdr:colOff>
      <xdr:row>24</xdr:row>
      <xdr:rowOff>152400</xdr:rowOff>
    </xdr:from>
    <xdr:to>
      <xdr:col>22</xdr:col>
      <xdr:colOff>76200</xdr:colOff>
      <xdr:row>26</xdr:row>
      <xdr:rowOff>9525</xdr:rowOff>
    </xdr:to>
    <xdr:sp macro="" textlink="">
      <xdr:nvSpPr>
        <xdr:cNvPr id="1033" name="Text Box 9">
          <a:extLst>
            <a:ext uri="{FF2B5EF4-FFF2-40B4-BE49-F238E27FC236}">
              <a16:creationId xmlns:a16="http://schemas.microsoft.com/office/drawing/2014/main" id="{00000000-0008-0000-0000-000009040000}"/>
            </a:ext>
          </a:extLst>
        </xdr:cNvPr>
        <xdr:cNvSpPr txBox="1">
          <a:spLocks noChangeArrowheads="1"/>
        </xdr:cNvSpPr>
      </xdr:nvSpPr>
      <xdr:spPr bwMode="auto">
        <a:xfrm>
          <a:off x="4695825" y="4705350"/>
          <a:ext cx="762000" cy="2000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役職名</a:t>
          </a:r>
        </a:p>
      </xdr:txBody>
    </xdr:sp>
    <xdr:clientData/>
  </xdr:twoCellAnchor>
  <xdr:twoCellAnchor>
    <xdr:from>
      <xdr:col>34</xdr:col>
      <xdr:colOff>9525</xdr:colOff>
      <xdr:row>24</xdr:row>
      <xdr:rowOff>152400</xdr:rowOff>
    </xdr:from>
    <xdr:to>
      <xdr:col>37</xdr:col>
      <xdr:colOff>57150</xdr:colOff>
      <xdr:row>26</xdr:row>
      <xdr:rowOff>9525</xdr:rowOff>
    </xdr:to>
    <xdr:sp macro="" textlink="">
      <xdr:nvSpPr>
        <xdr:cNvPr id="1034" name="Text Box 10">
          <a:extLst>
            <a:ext uri="{FF2B5EF4-FFF2-40B4-BE49-F238E27FC236}">
              <a16:creationId xmlns:a16="http://schemas.microsoft.com/office/drawing/2014/main" id="{00000000-0008-0000-0000-00000A040000}"/>
            </a:ext>
          </a:extLst>
        </xdr:cNvPr>
        <xdr:cNvSpPr txBox="1">
          <a:spLocks noChangeArrowheads="1"/>
        </xdr:cNvSpPr>
      </xdr:nvSpPr>
      <xdr:spPr bwMode="auto">
        <a:xfrm>
          <a:off x="8248650" y="4705350"/>
          <a:ext cx="762000" cy="2000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氏名</a:t>
          </a:r>
        </a:p>
      </xdr:txBody>
    </xdr:sp>
    <xdr:clientData/>
  </xdr:twoCellAnchor>
  <xdr:twoCellAnchor>
    <xdr:from>
      <xdr:col>15</xdr:col>
      <xdr:colOff>28575</xdr:colOff>
      <xdr:row>159</xdr:row>
      <xdr:rowOff>155201</xdr:rowOff>
    </xdr:from>
    <xdr:to>
      <xdr:col>18</xdr:col>
      <xdr:colOff>76200</xdr:colOff>
      <xdr:row>161</xdr:row>
      <xdr:rowOff>12327</xdr:rowOff>
    </xdr:to>
    <xdr:sp macro="" textlink="">
      <xdr:nvSpPr>
        <xdr:cNvPr id="1037" name="Text Box 13">
          <a:extLst>
            <a:ext uri="{FF2B5EF4-FFF2-40B4-BE49-F238E27FC236}">
              <a16:creationId xmlns:a16="http://schemas.microsoft.com/office/drawing/2014/main" id="{00000000-0008-0000-0000-00000D040000}"/>
            </a:ext>
          </a:extLst>
        </xdr:cNvPr>
        <xdr:cNvSpPr txBox="1">
          <a:spLocks noChangeArrowheads="1"/>
        </xdr:cNvSpPr>
      </xdr:nvSpPr>
      <xdr:spPr bwMode="auto">
        <a:xfrm>
          <a:off x="3743325" y="25041225"/>
          <a:ext cx="762000" cy="2000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役職名</a:t>
          </a:r>
        </a:p>
      </xdr:txBody>
    </xdr:sp>
    <xdr:clientData/>
  </xdr:twoCellAnchor>
  <xdr:twoCellAnchor>
    <xdr:from>
      <xdr:col>47</xdr:col>
      <xdr:colOff>104775</xdr:colOff>
      <xdr:row>160</xdr:row>
      <xdr:rowOff>66675</xdr:rowOff>
    </xdr:from>
    <xdr:to>
      <xdr:col>49</xdr:col>
      <xdr:colOff>28575</xdr:colOff>
      <xdr:row>162</xdr:row>
      <xdr:rowOff>114300</xdr:rowOff>
    </xdr:to>
    <xdr:grpSp>
      <xdr:nvGrpSpPr>
        <xdr:cNvPr id="1030" name="Group 14">
          <a:extLst>
            <a:ext uri="{FF2B5EF4-FFF2-40B4-BE49-F238E27FC236}">
              <a16:creationId xmlns:a16="http://schemas.microsoft.com/office/drawing/2014/main" id="{00000000-0008-0000-0000-000006040000}"/>
            </a:ext>
          </a:extLst>
        </xdr:cNvPr>
        <xdr:cNvGrpSpPr>
          <a:grpSpLocks/>
        </xdr:cNvGrpSpPr>
      </xdr:nvGrpSpPr>
      <xdr:grpSpPr bwMode="auto">
        <a:xfrm>
          <a:off x="11752489" y="29376461"/>
          <a:ext cx="413657" cy="401410"/>
          <a:chOff x="913" y="293"/>
          <a:chExt cx="43" cy="41"/>
        </a:xfrm>
      </xdr:grpSpPr>
      <xdr:sp macro="" textlink="">
        <xdr:nvSpPr>
          <xdr:cNvPr id="1048" name="Oval 15">
            <a:extLst>
              <a:ext uri="{FF2B5EF4-FFF2-40B4-BE49-F238E27FC236}">
                <a16:creationId xmlns:a16="http://schemas.microsoft.com/office/drawing/2014/main" id="{00000000-0008-0000-0000-000018040000}"/>
              </a:ext>
            </a:extLst>
          </xdr:cNvPr>
          <xdr:cNvSpPr>
            <a:spLocks noChangeArrowheads="1"/>
          </xdr:cNvSpPr>
        </xdr:nvSpPr>
        <xdr:spPr bwMode="auto">
          <a:xfrm>
            <a:off x="913" y="293"/>
            <a:ext cx="43" cy="41"/>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40" name="Text Box 16">
            <a:extLst>
              <a:ext uri="{FF2B5EF4-FFF2-40B4-BE49-F238E27FC236}">
                <a16:creationId xmlns:a16="http://schemas.microsoft.com/office/drawing/2014/main" id="{00000000-0008-0000-0000-000010040000}"/>
              </a:ext>
            </a:extLst>
          </xdr:cNvPr>
          <xdr:cNvSpPr txBox="1">
            <a:spLocks noChangeArrowheads="1"/>
          </xdr:cNvSpPr>
        </xdr:nvSpPr>
        <xdr:spPr bwMode="auto">
          <a:xfrm>
            <a:off x="921" y="303"/>
            <a:ext cx="30" cy="2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200" b="0" i="0" strike="noStrike">
                <a:solidFill>
                  <a:srgbClr val="000000"/>
                </a:solidFill>
                <a:latin typeface="ＭＳ Ｐゴシック"/>
                <a:ea typeface="ＭＳ Ｐゴシック"/>
              </a:rPr>
              <a:t>印</a:t>
            </a:r>
          </a:p>
        </xdr:txBody>
      </xdr:sp>
    </xdr:grpSp>
    <xdr:clientData/>
  </xdr:twoCellAnchor>
  <xdr:twoCellAnchor>
    <xdr:from>
      <xdr:col>30</xdr:col>
      <xdr:colOff>9525</xdr:colOff>
      <xdr:row>159</xdr:row>
      <xdr:rowOff>155201</xdr:rowOff>
    </xdr:from>
    <xdr:to>
      <xdr:col>33</xdr:col>
      <xdr:colOff>57150</xdr:colOff>
      <xdr:row>161</xdr:row>
      <xdr:rowOff>12327</xdr:rowOff>
    </xdr:to>
    <xdr:sp macro="" textlink="">
      <xdr:nvSpPr>
        <xdr:cNvPr id="1041" name="Text Box 17">
          <a:extLst>
            <a:ext uri="{FF2B5EF4-FFF2-40B4-BE49-F238E27FC236}">
              <a16:creationId xmlns:a16="http://schemas.microsoft.com/office/drawing/2014/main" id="{00000000-0008-0000-0000-000011040000}"/>
            </a:ext>
          </a:extLst>
        </xdr:cNvPr>
        <xdr:cNvSpPr txBox="1">
          <a:spLocks noChangeArrowheads="1"/>
        </xdr:cNvSpPr>
      </xdr:nvSpPr>
      <xdr:spPr bwMode="auto">
        <a:xfrm>
          <a:off x="7296150" y="25041225"/>
          <a:ext cx="762000" cy="2000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氏名</a:t>
          </a:r>
        </a:p>
      </xdr:txBody>
    </xdr:sp>
    <xdr:clientData/>
  </xdr:twoCellAnchor>
  <xdr:twoCellAnchor>
    <xdr:from>
      <xdr:col>15</xdr:col>
      <xdr:colOff>28575</xdr:colOff>
      <xdr:row>177</xdr:row>
      <xdr:rowOff>145677</xdr:rowOff>
    </xdr:from>
    <xdr:to>
      <xdr:col>18</xdr:col>
      <xdr:colOff>76200</xdr:colOff>
      <xdr:row>179</xdr:row>
      <xdr:rowOff>12466</xdr:rowOff>
    </xdr:to>
    <xdr:sp macro="" textlink="">
      <xdr:nvSpPr>
        <xdr:cNvPr id="1042" name="Text Box 18">
          <a:extLst>
            <a:ext uri="{FF2B5EF4-FFF2-40B4-BE49-F238E27FC236}">
              <a16:creationId xmlns:a16="http://schemas.microsoft.com/office/drawing/2014/main" id="{00000000-0008-0000-0000-000012040000}"/>
            </a:ext>
          </a:extLst>
        </xdr:cNvPr>
        <xdr:cNvSpPr txBox="1">
          <a:spLocks noChangeArrowheads="1"/>
        </xdr:cNvSpPr>
      </xdr:nvSpPr>
      <xdr:spPr bwMode="auto">
        <a:xfrm>
          <a:off x="3743325" y="28127325"/>
          <a:ext cx="762000" cy="2000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役職名</a:t>
          </a:r>
        </a:p>
      </xdr:txBody>
    </xdr:sp>
    <xdr:clientData/>
  </xdr:twoCellAnchor>
  <xdr:twoCellAnchor>
    <xdr:from>
      <xdr:col>30</xdr:col>
      <xdr:colOff>9525</xdr:colOff>
      <xdr:row>177</xdr:row>
      <xdr:rowOff>145677</xdr:rowOff>
    </xdr:from>
    <xdr:to>
      <xdr:col>33</xdr:col>
      <xdr:colOff>57150</xdr:colOff>
      <xdr:row>179</xdr:row>
      <xdr:rowOff>12466</xdr:rowOff>
    </xdr:to>
    <xdr:sp macro="" textlink="">
      <xdr:nvSpPr>
        <xdr:cNvPr id="1046" name="Text Box 22">
          <a:extLst>
            <a:ext uri="{FF2B5EF4-FFF2-40B4-BE49-F238E27FC236}">
              <a16:creationId xmlns:a16="http://schemas.microsoft.com/office/drawing/2014/main" id="{00000000-0008-0000-0000-000016040000}"/>
            </a:ext>
          </a:extLst>
        </xdr:cNvPr>
        <xdr:cNvSpPr txBox="1">
          <a:spLocks noChangeArrowheads="1"/>
        </xdr:cNvSpPr>
      </xdr:nvSpPr>
      <xdr:spPr bwMode="auto">
        <a:xfrm>
          <a:off x="7296150" y="28127325"/>
          <a:ext cx="762000" cy="2000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氏名</a:t>
          </a:r>
        </a:p>
      </xdr:txBody>
    </xdr:sp>
    <xdr:clientData/>
  </xdr:twoCellAnchor>
  <xdr:twoCellAnchor>
    <xdr:from>
      <xdr:col>49</xdr:col>
      <xdr:colOff>200025</xdr:colOff>
      <xdr:row>25</xdr:row>
      <xdr:rowOff>85725</xdr:rowOff>
    </xdr:from>
    <xdr:to>
      <xdr:col>51</xdr:col>
      <xdr:colOff>123825</xdr:colOff>
      <xdr:row>27</xdr:row>
      <xdr:rowOff>133350</xdr:rowOff>
    </xdr:to>
    <xdr:grpSp>
      <xdr:nvGrpSpPr>
        <xdr:cNvPr id="2" name="Group 23">
          <a:extLst>
            <a:ext uri="{FF2B5EF4-FFF2-40B4-BE49-F238E27FC236}">
              <a16:creationId xmlns:a16="http://schemas.microsoft.com/office/drawing/2014/main" id="{00000000-0008-0000-0000-000002000000}"/>
            </a:ext>
          </a:extLst>
        </xdr:cNvPr>
        <xdr:cNvGrpSpPr>
          <a:grpSpLocks/>
        </xdr:cNvGrpSpPr>
      </xdr:nvGrpSpPr>
      <xdr:grpSpPr bwMode="auto">
        <a:xfrm>
          <a:off x="12337596" y="4889046"/>
          <a:ext cx="413658" cy="401411"/>
          <a:chOff x="913" y="293"/>
          <a:chExt cx="43" cy="41"/>
        </a:xfrm>
      </xdr:grpSpPr>
      <xdr:sp macro="" textlink="">
        <xdr:nvSpPr>
          <xdr:cNvPr id="8" name="Oval 24">
            <a:extLst>
              <a:ext uri="{FF2B5EF4-FFF2-40B4-BE49-F238E27FC236}">
                <a16:creationId xmlns:a16="http://schemas.microsoft.com/office/drawing/2014/main" id="{00000000-0008-0000-0000-000008000000}"/>
              </a:ext>
            </a:extLst>
          </xdr:cNvPr>
          <xdr:cNvSpPr>
            <a:spLocks noChangeArrowheads="1"/>
          </xdr:cNvSpPr>
        </xdr:nvSpPr>
        <xdr:spPr bwMode="auto">
          <a:xfrm>
            <a:off x="913" y="293"/>
            <a:ext cx="43" cy="41"/>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49" name="Text Box 25">
            <a:extLst>
              <a:ext uri="{FF2B5EF4-FFF2-40B4-BE49-F238E27FC236}">
                <a16:creationId xmlns:a16="http://schemas.microsoft.com/office/drawing/2014/main" id="{00000000-0008-0000-0000-000019040000}"/>
              </a:ext>
            </a:extLst>
          </xdr:cNvPr>
          <xdr:cNvSpPr txBox="1">
            <a:spLocks noChangeArrowheads="1"/>
          </xdr:cNvSpPr>
        </xdr:nvSpPr>
        <xdr:spPr bwMode="auto">
          <a:xfrm>
            <a:off x="921" y="303"/>
            <a:ext cx="30" cy="2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200" b="0" i="0" strike="noStrike">
                <a:solidFill>
                  <a:srgbClr val="000000"/>
                </a:solidFill>
                <a:latin typeface="ＭＳ Ｐゴシック"/>
                <a:ea typeface="ＭＳ Ｐゴシック"/>
              </a:rPr>
              <a:t>印</a:t>
            </a:r>
          </a:p>
        </xdr:txBody>
      </xdr:sp>
    </xdr:grpSp>
    <xdr:clientData/>
  </xdr:twoCellAnchor>
  <xdr:twoCellAnchor>
    <xdr:from>
      <xdr:col>47</xdr:col>
      <xdr:colOff>123825</xdr:colOff>
      <xdr:row>178</xdr:row>
      <xdr:rowOff>57150</xdr:rowOff>
    </xdr:from>
    <xdr:to>
      <xdr:col>49</xdr:col>
      <xdr:colOff>47625</xdr:colOff>
      <xdr:row>180</xdr:row>
      <xdr:rowOff>104775</xdr:rowOff>
    </xdr:to>
    <xdr:grpSp>
      <xdr:nvGrpSpPr>
        <xdr:cNvPr id="3" name="Group 26">
          <a:extLst>
            <a:ext uri="{FF2B5EF4-FFF2-40B4-BE49-F238E27FC236}">
              <a16:creationId xmlns:a16="http://schemas.microsoft.com/office/drawing/2014/main" id="{00000000-0008-0000-0000-000003000000}"/>
            </a:ext>
          </a:extLst>
        </xdr:cNvPr>
        <xdr:cNvGrpSpPr>
          <a:grpSpLocks/>
        </xdr:cNvGrpSpPr>
      </xdr:nvGrpSpPr>
      <xdr:grpSpPr bwMode="auto">
        <a:xfrm>
          <a:off x="11771539" y="32551007"/>
          <a:ext cx="413657" cy="401411"/>
          <a:chOff x="913" y="293"/>
          <a:chExt cx="43" cy="41"/>
        </a:xfrm>
      </xdr:grpSpPr>
      <xdr:sp macro="" textlink="">
        <xdr:nvSpPr>
          <xdr:cNvPr id="1044" name="Oval 27">
            <a:extLst>
              <a:ext uri="{FF2B5EF4-FFF2-40B4-BE49-F238E27FC236}">
                <a16:creationId xmlns:a16="http://schemas.microsoft.com/office/drawing/2014/main" id="{00000000-0008-0000-0000-000014040000}"/>
              </a:ext>
            </a:extLst>
          </xdr:cNvPr>
          <xdr:cNvSpPr>
            <a:spLocks noChangeArrowheads="1"/>
          </xdr:cNvSpPr>
        </xdr:nvSpPr>
        <xdr:spPr bwMode="auto">
          <a:xfrm>
            <a:off x="913" y="293"/>
            <a:ext cx="43" cy="41"/>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52" name="Text Box 28">
            <a:extLst>
              <a:ext uri="{FF2B5EF4-FFF2-40B4-BE49-F238E27FC236}">
                <a16:creationId xmlns:a16="http://schemas.microsoft.com/office/drawing/2014/main" id="{00000000-0008-0000-0000-00001C040000}"/>
              </a:ext>
            </a:extLst>
          </xdr:cNvPr>
          <xdr:cNvSpPr txBox="1">
            <a:spLocks noChangeArrowheads="1"/>
          </xdr:cNvSpPr>
        </xdr:nvSpPr>
        <xdr:spPr bwMode="auto">
          <a:xfrm>
            <a:off x="921" y="303"/>
            <a:ext cx="30" cy="2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200" b="0" i="0" strike="noStrike">
                <a:solidFill>
                  <a:srgbClr val="000000"/>
                </a:solidFill>
                <a:latin typeface="ＭＳ Ｐゴシック"/>
                <a:ea typeface="ＭＳ Ｐゴシック"/>
              </a:rPr>
              <a:t>印</a:t>
            </a:r>
          </a:p>
        </xdr:txBody>
      </xdr:sp>
    </xdr:grpSp>
    <xdr:clientData/>
  </xdr:twoCellAnchor>
  <xdr:twoCellAnchor>
    <xdr:from>
      <xdr:col>15</xdr:col>
      <xdr:colOff>28575</xdr:colOff>
      <xdr:row>190</xdr:row>
      <xdr:rowOff>2801</xdr:rowOff>
    </xdr:from>
    <xdr:to>
      <xdr:col>18</xdr:col>
      <xdr:colOff>76200</xdr:colOff>
      <xdr:row>190</xdr:row>
      <xdr:rowOff>2801</xdr:rowOff>
    </xdr:to>
    <xdr:sp macro="" textlink="">
      <xdr:nvSpPr>
        <xdr:cNvPr id="4" name="Text Box 13">
          <a:extLst>
            <a:ext uri="{FF2B5EF4-FFF2-40B4-BE49-F238E27FC236}">
              <a16:creationId xmlns:a16="http://schemas.microsoft.com/office/drawing/2014/main" id="{00000000-0008-0000-0000-000004000000}"/>
            </a:ext>
          </a:extLst>
        </xdr:cNvPr>
        <xdr:cNvSpPr txBox="1">
          <a:spLocks noChangeArrowheads="1"/>
        </xdr:cNvSpPr>
      </xdr:nvSpPr>
      <xdr:spPr bwMode="auto">
        <a:xfrm>
          <a:off x="3743325" y="25041225"/>
          <a:ext cx="762000" cy="2000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役職名</a:t>
          </a:r>
        </a:p>
      </xdr:txBody>
    </xdr:sp>
    <xdr:clientData/>
  </xdr:twoCellAnchor>
  <xdr:twoCellAnchor>
    <xdr:from>
      <xdr:col>30</xdr:col>
      <xdr:colOff>9525</xdr:colOff>
      <xdr:row>190</xdr:row>
      <xdr:rowOff>2801</xdr:rowOff>
    </xdr:from>
    <xdr:to>
      <xdr:col>33</xdr:col>
      <xdr:colOff>57150</xdr:colOff>
      <xdr:row>190</xdr:row>
      <xdr:rowOff>2801</xdr:rowOff>
    </xdr:to>
    <xdr:sp macro="" textlink="">
      <xdr:nvSpPr>
        <xdr:cNvPr id="5" name="Text Box 17">
          <a:extLst>
            <a:ext uri="{FF2B5EF4-FFF2-40B4-BE49-F238E27FC236}">
              <a16:creationId xmlns:a16="http://schemas.microsoft.com/office/drawing/2014/main" id="{00000000-0008-0000-0000-000005000000}"/>
            </a:ext>
          </a:extLst>
        </xdr:cNvPr>
        <xdr:cNvSpPr txBox="1">
          <a:spLocks noChangeArrowheads="1"/>
        </xdr:cNvSpPr>
      </xdr:nvSpPr>
      <xdr:spPr bwMode="auto">
        <a:xfrm>
          <a:off x="7296150" y="25041225"/>
          <a:ext cx="762000" cy="2000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氏名</a:t>
          </a:r>
        </a:p>
      </xdr:txBody>
    </xdr:sp>
    <xdr:clientData/>
  </xdr:twoCellAnchor>
  <xdr:twoCellAnchor>
    <xdr:from>
      <xdr:col>15</xdr:col>
      <xdr:colOff>28575</xdr:colOff>
      <xdr:row>190</xdr:row>
      <xdr:rowOff>2802</xdr:rowOff>
    </xdr:from>
    <xdr:to>
      <xdr:col>18</xdr:col>
      <xdr:colOff>76200</xdr:colOff>
      <xdr:row>190</xdr:row>
      <xdr:rowOff>2802</xdr:rowOff>
    </xdr:to>
    <xdr:sp macro="" textlink="">
      <xdr:nvSpPr>
        <xdr:cNvPr id="6" name="Text Box 18">
          <a:extLst>
            <a:ext uri="{FF2B5EF4-FFF2-40B4-BE49-F238E27FC236}">
              <a16:creationId xmlns:a16="http://schemas.microsoft.com/office/drawing/2014/main" id="{00000000-0008-0000-0000-000006000000}"/>
            </a:ext>
          </a:extLst>
        </xdr:cNvPr>
        <xdr:cNvSpPr txBox="1">
          <a:spLocks noChangeArrowheads="1"/>
        </xdr:cNvSpPr>
      </xdr:nvSpPr>
      <xdr:spPr bwMode="auto">
        <a:xfrm>
          <a:off x="3743325" y="28127325"/>
          <a:ext cx="762000" cy="2000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役職名</a:t>
          </a:r>
        </a:p>
      </xdr:txBody>
    </xdr:sp>
    <xdr:clientData/>
  </xdr:twoCellAnchor>
  <xdr:twoCellAnchor>
    <xdr:from>
      <xdr:col>30</xdr:col>
      <xdr:colOff>9525</xdr:colOff>
      <xdr:row>190</xdr:row>
      <xdr:rowOff>2802</xdr:rowOff>
    </xdr:from>
    <xdr:to>
      <xdr:col>33</xdr:col>
      <xdr:colOff>57150</xdr:colOff>
      <xdr:row>190</xdr:row>
      <xdr:rowOff>2802</xdr:rowOff>
    </xdr:to>
    <xdr:sp macro="" textlink="">
      <xdr:nvSpPr>
        <xdr:cNvPr id="7" name="Text Box 22">
          <a:extLst>
            <a:ext uri="{FF2B5EF4-FFF2-40B4-BE49-F238E27FC236}">
              <a16:creationId xmlns:a16="http://schemas.microsoft.com/office/drawing/2014/main" id="{00000000-0008-0000-0000-000007000000}"/>
            </a:ext>
          </a:extLst>
        </xdr:cNvPr>
        <xdr:cNvSpPr txBox="1">
          <a:spLocks noChangeArrowheads="1"/>
        </xdr:cNvSpPr>
      </xdr:nvSpPr>
      <xdr:spPr bwMode="auto">
        <a:xfrm>
          <a:off x="7296150" y="28127325"/>
          <a:ext cx="762000" cy="2000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氏名</a:t>
          </a:r>
        </a:p>
      </xdr:txBody>
    </xdr:sp>
    <xdr:clientData/>
  </xdr:twoCellAnchor>
  <xdr:twoCellAnchor>
    <xdr:from>
      <xdr:col>48</xdr:col>
      <xdr:colOff>89647</xdr:colOff>
      <xdr:row>41</xdr:row>
      <xdr:rowOff>134471</xdr:rowOff>
    </xdr:from>
    <xdr:to>
      <xdr:col>50</xdr:col>
      <xdr:colOff>11206</xdr:colOff>
      <xdr:row>43</xdr:row>
      <xdr:rowOff>73025</xdr:rowOff>
    </xdr:to>
    <xdr:grpSp>
      <xdr:nvGrpSpPr>
        <xdr:cNvPr id="27" name="Group 23">
          <a:extLst>
            <a:ext uri="{FF2B5EF4-FFF2-40B4-BE49-F238E27FC236}">
              <a16:creationId xmlns:a16="http://schemas.microsoft.com/office/drawing/2014/main" id="{00000000-0008-0000-0000-00001B000000}"/>
            </a:ext>
          </a:extLst>
        </xdr:cNvPr>
        <xdr:cNvGrpSpPr>
          <a:grpSpLocks/>
        </xdr:cNvGrpSpPr>
      </xdr:nvGrpSpPr>
      <xdr:grpSpPr bwMode="auto">
        <a:xfrm>
          <a:off x="11982290" y="7768078"/>
          <a:ext cx="411416" cy="373983"/>
          <a:chOff x="913" y="293"/>
          <a:chExt cx="43" cy="41"/>
        </a:xfrm>
      </xdr:grpSpPr>
      <xdr:sp macro="" textlink="">
        <xdr:nvSpPr>
          <xdr:cNvPr id="28" name="Oval 24">
            <a:extLst>
              <a:ext uri="{FF2B5EF4-FFF2-40B4-BE49-F238E27FC236}">
                <a16:creationId xmlns:a16="http://schemas.microsoft.com/office/drawing/2014/main" id="{00000000-0008-0000-0000-00001C000000}"/>
              </a:ext>
            </a:extLst>
          </xdr:cNvPr>
          <xdr:cNvSpPr>
            <a:spLocks noChangeArrowheads="1"/>
          </xdr:cNvSpPr>
        </xdr:nvSpPr>
        <xdr:spPr bwMode="auto">
          <a:xfrm>
            <a:off x="913" y="293"/>
            <a:ext cx="43" cy="41"/>
          </a:xfrm>
          <a:prstGeom prst="ellipse">
            <a:avLst/>
          </a:prstGeom>
          <a:noFill/>
          <a:ln w="9525">
            <a:solidFill>
              <a:schemeClr val="tx1"/>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9" name="Text Box 25">
            <a:extLst>
              <a:ext uri="{FF2B5EF4-FFF2-40B4-BE49-F238E27FC236}">
                <a16:creationId xmlns:a16="http://schemas.microsoft.com/office/drawing/2014/main" id="{00000000-0008-0000-0000-00001D000000}"/>
              </a:ext>
            </a:extLst>
          </xdr:cNvPr>
          <xdr:cNvSpPr txBox="1">
            <a:spLocks noChangeArrowheads="1"/>
          </xdr:cNvSpPr>
        </xdr:nvSpPr>
        <xdr:spPr bwMode="auto">
          <a:xfrm>
            <a:off x="921" y="303"/>
            <a:ext cx="30" cy="2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200" b="0" i="0" strike="noStrike">
                <a:solidFill>
                  <a:sysClr val="windowText" lastClr="000000"/>
                </a:solidFill>
                <a:latin typeface="ＭＳ Ｐゴシック"/>
                <a:ea typeface="ＭＳ Ｐゴシック"/>
              </a:rPr>
              <a:t>印</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Y290"/>
  <sheetViews>
    <sheetView showGridLines="0" tabSelected="1" view="pageBreakPreview" zoomScale="70" zoomScaleNormal="80" zoomScaleSheetLayoutView="70" workbookViewId="0"/>
  </sheetViews>
  <sheetFormatPr defaultRowHeight="13.5" x14ac:dyDescent="0.15"/>
  <cols>
    <col min="1" max="1" width="5" style="25" customWidth="1"/>
    <col min="2" max="53" width="3.125" style="25" customWidth="1"/>
    <col min="54" max="54" width="3.25" style="25" customWidth="1"/>
    <col min="55" max="55" width="3.125" style="25" customWidth="1"/>
    <col min="56" max="59" width="3.125" style="8" customWidth="1"/>
    <col min="60" max="104" width="3.125" style="25" customWidth="1"/>
    <col min="105" max="16384" width="9" style="25"/>
  </cols>
  <sheetData>
    <row r="1" spans="1:62" x14ac:dyDescent="0.15">
      <c r="A1" s="128" t="s">
        <v>0</v>
      </c>
      <c r="B1" s="113"/>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row>
    <row r="2" spans="1:62" s="3" customFormat="1" ht="17.25" customHeight="1" x14ac:dyDescent="0.15">
      <c r="A2" s="1"/>
      <c r="B2" s="1"/>
      <c r="C2" s="1"/>
      <c r="D2" s="1"/>
      <c r="E2" s="1"/>
      <c r="F2" s="1"/>
      <c r="G2" s="1"/>
      <c r="H2" s="1"/>
      <c r="I2" s="1"/>
      <c r="J2" s="1"/>
      <c r="K2" s="387" t="s">
        <v>1</v>
      </c>
      <c r="L2" s="387"/>
      <c r="M2" s="387"/>
      <c r="N2" s="387"/>
      <c r="O2" s="387"/>
      <c r="P2" s="387"/>
      <c r="Q2" s="387"/>
      <c r="R2" s="387"/>
      <c r="S2" s="387"/>
      <c r="T2" s="387"/>
      <c r="U2" s="387"/>
      <c r="V2" s="387"/>
      <c r="W2" s="387"/>
      <c r="X2" s="387"/>
      <c r="Y2" s="387"/>
      <c r="Z2" s="387"/>
      <c r="AA2" s="387"/>
      <c r="AB2" s="387"/>
      <c r="AC2" s="387"/>
      <c r="AD2" s="387"/>
      <c r="AE2" s="387"/>
      <c r="AF2" s="387"/>
      <c r="AG2" s="387"/>
      <c r="AH2" s="387"/>
      <c r="AI2" s="387"/>
      <c r="AJ2" s="387"/>
      <c r="AK2" s="387"/>
      <c r="AL2" s="387"/>
      <c r="AM2" s="387"/>
      <c r="AN2" s="387"/>
      <c r="AO2" s="387"/>
      <c r="AP2" s="387"/>
      <c r="AQ2" s="1"/>
      <c r="AR2" s="1"/>
      <c r="AS2" s="364" t="s">
        <v>581</v>
      </c>
      <c r="AT2" s="365"/>
      <c r="AU2" s="365"/>
      <c r="AV2" s="365"/>
      <c r="AW2" s="366"/>
      <c r="AX2" s="81"/>
      <c r="AY2" s="81"/>
      <c r="AZ2" s="81"/>
      <c r="BA2" s="82"/>
      <c r="BB2" s="83"/>
      <c r="BC2" s="83"/>
      <c r="BD2" s="84"/>
      <c r="BG2" s="8" t="s">
        <v>578</v>
      </c>
      <c r="BH2" s="8" t="s">
        <v>592</v>
      </c>
      <c r="BI2" s="8" t="s">
        <v>593</v>
      </c>
      <c r="BJ2" s="25" t="s">
        <v>587</v>
      </c>
    </row>
    <row r="3" spans="1:62" ht="13.5" customHeight="1" x14ac:dyDescent="0.15">
      <c r="A3" s="113"/>
      <c r="B3" s="113"/>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367"/>
      <c r="AT3" s="368"/>
      <c r="AU3" s="368"/>
      <c r="AV3" s="368"/>
      <c r="AW3" s="369"/>
      <c r="AX3" s="88"/>
      <c r="AY3" s="88"/>
      <c r="AZ3" s="88"/>
      <c r="BA3" s="35"/>
      <c r="BB3" s="50"/>
      <c r="BC3" s="50"/>
      <c r="BD3" s="85"/>
      <c r="BG3" s="8" t="s">
        <v>579</v>
      </c>
      <c r="BH3" s="8" t="s">
        <v>160</v>
      </c>
      <c r="BI3" s="8" t="s">
        <v>294</v>
      </c>
      <c r="BJ3" s="8" t="s">
        <v>297</v>
      </c>
    </row>
    <row r="4" spans="1:62" x14ac:dyDescent="0.15">
      <c r="A4" s="113"/>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370"/>
      <c r="AT4" s="371"/>
      <c r="AU4" s="371"/>
      <c r="AV4" s="371"/>
      <c r="AW4" s="372"/>
      <c r="AX4" s="110"/>
      <c r="AY4" s="110"/>
      <c r="AZ4" s="110"/>
      <c r="BA4" s="110"/>
      <c r="BB4" s="86"/>
      <c r="BC4" s="86"/>
      <c r="BD4" s="87"/>
      <c r="BH4" s="8"/>
      <c r="BI4" s="8" t="s">
        <v>295</v>
      </c>
      <c r="BJ4" s="8" t="s">
        <v>298</v>
      </c>
    </row>
    <row r="5" spans="1:62" s="3" customFormat="1" ht="17.25" x14ac:dyDescent="0.15">
      <c r="A5" s="1"/>
      <c r="B5" s="1" t="s">
        <v>700</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G5" s="8"/>
      <c r="BH5" s="8"/>
      <c r="BI5" s="8" t="s">
        <v>109</v>
      </c>
      <c r="BJ5" s="8" t="s">
        <v>299</v>
      </c>
    </row>
    <row r="6" spans="1:62" x14ac:dyDescent="0.15">
      <c r="A6" s="113"/>
      <c r="B6" s="113"/>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c r="AN6" s="113"/>
      <c r="AO6" s="113"/>
      <c r="AP6" s="113"/>
      <c r="AQ6" s="113"/>
      <c r="AR6" s="113"/>
      <c r="AS6" s="113"/>
      <c r="AT6" s="113"/>
      <c r="AU6" s="113"/>
      <c r="AV6" s="113"/>
      <c r="AW6" s="113"/>
      <c r="AX6" s="113"/>
      <c r="AY6" s="113"/>
      <c r="AZ6" s="113"/>
      <c r="BA6" s="113"/>
      <c r="BH6" s="8"/>
      <c r="BI6" s="8" t="s">
        <v>296</v>
      </c>
      <c r="BJ6" s="8" t="s">
        <v>300</v>
      </c>
    </row>
    <row r="7" spans="1:62" x14ac:dyDescent="0.15">
      <c r="A7" s="113"/>
      <c r="B7" s="113"/>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13"/>
      <c r="AN7" s="113"/>
      <c r="AO7" s="113"/>
      <c r="AP7" s="113"/>
      <c r="AQ7" s="113"/>
      <c r="AR7" s="113"/>
      <c r="AS7" s="113"/>
      <c r="AT7" s="113"/>
      <c r="AU7" s="113"/>
      <c r="AV7" s="113"/>
      <c r="AW7" s="113"/>
      <c r="AX7" s="113"/>
      <c r="AY7" s="113"/>
      <c r="AZ7" s="113"/>
      <c r="BA7" s="113"/>
      <c r="BH7" s="8"/>
      <c r="BI7" s="8"/>
      <c r="BJ7" s="8" t="s">
        <v>301</v>
      </c>
    </row>
    <row r="8" spans="1:62" x14ac:dyDescent="0.15">
      <c r="A8" s="113"/>
      <c r="B8" s="158" t="s">
        <v>694</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13"/>
      <c r="AV8" s="113"/>
      <c r="AW8" s="113"/>
      <c r="AX8" s="113"/>
      <c r="AY8" s="113"/>
      <c r="AZ8" s="113"/>
      <c r="BA8" s="113"/>
      <c r="BH8" s="8"/>
      <c r="BI8" s="8"/>
      <c r="BJ8" s="8" t="s">
        <v>302</v>
      </c>
    </row>
    <row r="9" spans="1:62" x14ac:dyDescent="0.15">
      <c r="A9" s="113"/>
      <c r="B9" s="113" t="s">
        <v>2</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113"/>
      <c r="AO9" s="113"/>
      <c r="AP9" s="113"/>
      <c r="AQ9" s="113"/>
      <c r="AR9" s="113"/>
      <c r="AS9" s="113"/>
      <c r="AT9" s="113"/>
      <c r="AU9" s="113"/>
      <c r="AV9" s="113"/>
      <c r="AW9" s="113"/>
      <c r="AX9" s="113"/>
      <c r="AY9" s="113"/>
      <c r="AZ9" s="113"/>
      <c r="BA9" s="113"/>
      <c r="BH9" s="8"/>
      <c r="BI9" s="8"/>
      <c r="BJ9" s="8" t="s">
        <v>303</v>
      </c>
    </row>
    <row r="10" spans="1:62" x14ac:dyDescent="0.15">
      <c r="A10" s="113"/>
      <c r="B10" s="113"/>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3"/>
      <c r="AR10" s="113"/>
      <c r="AS10" s="113"/>
      <c r="AT10" s="113"/>
      <c r="AU10" s="113"/>
      <c r="AV10" s="113"/>
      <c r="AW10" s="113"/>
      <c r="AX10" s="113"/>
      <c r="AY10" s="113"/>
      <c r="AZ10" s="113"/>
      <c r="BA10" s="113"/>
      <c r="BH10" s="8"/>
      <c r="BI10" s="8"/>
      <c r="BJ10" s="8" t="s">
        <v>304</v>
      </c>
    </row>
    <row r="11" spans="1:62" x14ac:dyDescent="0.15">
      <c r="A11" s="113"/>
      <c r="B11" s="113"/>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H11" s="8"/>
      <c r="BI11" s="8"/>
      <c r="BJ11" s="8" t="s">
        <v>305</v>
      </c>
    </row>
    <row r="12" spans="1:62" x14ac:dyDescent="0.15">
      <c r="A12" s="113"/>
      <c r="B12" s="113"/>
      <c r="C12" s="436"/>
      <c r="D12" s="436"/>
      <c r="E12" s="113" t="s">
        <v>99</v>
      </c>
      <c r="F12" s="27"/>
      <c r="G12" s="113" t="s">
        <v>100</v>
      </c>
      <c r="H12" s="27"/>
      <c r="I12" s="113" t="s">
        <v>110</v>
      </c>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c r="AY12" s="113"/>
      <c r="AZ12" s="113"/>
      <c r="BA12" s="113"/>
      <c r="BH12" s="8"/>
      <c r="BI12" s="8"/>
      <c r="BJ12" s="8" t="s">
        <v>306</v>
      </c>
    </row>
    <row r="13" spans="1:62" x14ac:dyDescent="0.15">
      <c r="A13" s="113"/>
      <c r="B13" s="113"/>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c r="AP13" s="113"/>
      <c r="AQ13" s="113"/>
      <c r="AR13" s="113"/>
      <c r="AS13" s="113"/>
      <c r="AT13" s="113"/>
      <c r="AU13" s="113"/>
      <c r="AV13" s="113"/>
      <c r="AW13" s="113"/>
      <c r="AX13" s="113"/>
      <c r="AY13" s="113"/>
      <c r="AZ13" s="113"/>
      <c r="BA13" s="113"/>
      <c r="BH13" s="8"/>
      <c r="BI13" s="8"/>
      <c r="BJ13" s="8" t="s">
        <v>307</v>
      </c>
    </row>
    <row r="14" spans="1:62" ht="28.5" customHeight="1" x14ac:dyDescent="0.15">
      <c r="A14" s="113"/>
      <c r="B14" s="113"/>
      <c r="C14" s="113"/>
      <c r="D14" s="113"/>
      <c r="E14" s="113"/>
      <c r="F14" s="113"/>
      <c r="G14" s="113"/>
      <c r="H14" s="113"/>
      <c r="I14" s="254" t="s">
        <v>439</v>
      </c>
      <c r="J14" s="252"/>
      <c r="K14" s="255"/>
      <c r="L14" s="453" t="s">
        <v>648</v>
      </c>
      <c r="M14" s="454"/>
      <c r="N14" s="454"/>
      <c r="O14" s="454"/>
      <c r="P14" s="454"/>
      <c r="Q14" s="454"/>
      <c r="R14" s="454"/>
      <c r="S14" s="455"/>
      <c r="T14" s="456"/>
      <c r="U14" s="457"/>
      <c r="V14" s="457"/>
      <c r="W14" s="457"/>
      <c r="X14" s="457"/>
      <c r="Y14" s="457"/>
      <c r="Z14" s="457"/>
      <c r="AA14" s="457"/>
      <c r="AB14" s="457"/>
      <c r="AC14" s="457"/>
      <c r="AD14" s="457"/>
      <c r="AE14" s="457"/>
      <c r="AF14" s="457"/>
      <c r="AG14" s="457"/>
      <c r="AH14" s="457"/>
      <c r="AI14" s="458"/>
      <c r="AJ14" s="113" t="s">
        <v>438</v>
      </c>
      <c r="AK14" s="459" t="s">
        <v>467</v>
      </c>
      <c r="AL14" s="459"/>
      <c r="AM14" s="459"/>
      <c r="AN14" s="459"/>
      <c r="AO14" s="459"/>
      <c r="AP14" s="459"/>
      <c r="AQ14" s="459"/>
      <c r="AR14" s="459"/>
      <c r="AS14" s="459"/>
      <c r="AT14" s="459"/>
      <c r="AU14" s="459"/>
      <c r="AV14" s="459"/>
      <c r="AW14" s="459"/>
      <c r="AX14" s="459"/>
      <c r="AY14" s="459"/>
      <c r="AZ14" s="459"/>
      <c r="BA14" s="459"/>
      <c r="BB14" s="459"/>
      <c r="BH14" s="8"/>
      <c r="BI14" s="8"/>
      <c r="BJ14" s="8" t="s">
        <v>588</v>
      </c>
    </row>
    <row r="15" spans="1:62" ht="13.5" customHeight="1" x14ac:dyDescent="0.15">
      <c r="A15" s="113"/>
      <c r="B15" s="113"/>
      <c r="C15" s="113"/>
      <c r="D15" s="113"/>
      <c r="E15" s="113"/>
      <c r="F15" s="113"/>
      <c r="G15" s="113"/>
      <c r="H15" s="113"/>
      <c r="I15" s="303"/>
      <c r="J15" s="248"/>
      <c r="K15" s="357"/>
      <c r="L15" s="242" t="s">
        <v>441</v>
      </c>
      <c r="M15" s="243"/>
      <c r="N15" s="243"/>
      <c r="O15" s="243"/>
      <c r="P15" s="243"/>
      <c r="Q15" s="243"/>
      <c r="R15" s="243"/>
      <c r="S15" s="244"/>
      <c r="T15" s="286"/>
      <c r="U15" s="287"/>
      <c r="V15" s="286"/>
      <c r="W15" s="287"/>
      <c r="X15" s="286"/>
      <c r="Y15" s="287"/>
      <c r="Z15" s="432" t="s">
        <v>293</v>
      </c>
      <c r="AA15" s="433"/>
      <c r="AB15" s="286"/>
      <c r="AC15" s="287"/>
      <c r="AD15" s="286"/>
      <c r="AE15" s="287"/>
      <c r="AF15" s="286"/>
      <c r="AG15" s="287"/>
      <c r="AH15" s="286"/>
      <c r="AI15" s="287"/>
      <c r="AJ15" s="28"/>
      <c r="AK15" s="28"/>
      <c r="AL15" s="28"/>
      <c r="AM15" s="28"/>
      <c r="AN15" s="28"/>
      <c r="AO15" s="28"/>
      <c r="AP15" s="28"/>
      <c r="AQ15" s="28"/>
      <c r="AR15" s="28"/>
      <c r="AS15" s="28"/>
      <c r="AT15" s="28"/>
      <c r="AU15" s="28"/>
      <c r="AV15" s="28"/>
      <c r="AW15" s="28"/>
      <c r="AX15" s="28"/>
      <c r="AY15" s="28"/>
      <c r="AZ15" s="28"/>
      <c r="BA15" s="113"/>
      <c r="BH15" s="8"/>
      <c r="BI15" s="8"/>
      <c r="BJ15" s="8" t="s">
        <v>308</v>
      </c>
    </row>
    <row r="16" spans="1:62" ht="13.5" customHeight="1" x14ac:dyDescent="0.15">
      <c r="A16" s="113"/>
      <c r="B16" s="113"/>
      <c r="C16" s="113"/>
      <c r="D16" s="113"/>
      <c r="E16" s="113"/>
      <c r="F16" s="113"/>
      <c r="G16" s="113"/>
      <c r="H16" s="113"/>
      <c r="I16" s="303"/>
      <c r="J16" s="248"/>
      <c r="K16" s="357"/>
      <c r="L16" s="245"/>
      <c r="M16" s="246"/>
      <c r="N16" s="246"/>
      <c r="O16" s="246"/>
      <c r="P16" s="246"/>
      <c r="Q16" s="246"/>
      <c r="R16" s="246"/>
      <c r="S16" s="247"/>
      <c r="T16" s="288"/>
      <c r="U16" s="282"/>
      <c r="V16" s="288"/>
      <c r="W16" s="282"/>
      <c r="X16" s="288"/>
      <c r="Y16" s="282"/>
      <c r="Z16" s="451"/>
      <c r="AA16" s="452"/>
      <c r="AB16" s="288"/>
      <c r="AC16" s="282"/>
      <c r="AD16" s="288"/>
      <c r="AE16" s="282"/>
      <c r="AF16" s="288"/>
      <c r="AG16" s="282"/>
      <c r="AH16" s="288"/>
      <c r="AI16" s="282"/>
      <c r="AJ16" s="28"/>
      <c r="AK16" s="28"/>
      <c r="AL16" s="28"/>
      <c r="AM16" s="28"/>
      <c r="AN16" s="28"/>
      <c r="AO16" s="28"/>
      <c r="AP16" s="28"/>
      <c r="AQ16" s="28"/>
      <c r="AR16" s="28"/>
      <c r="AS16" s="28"/>
      <c r="AT16" s="28"/>
      <c r="AU16" s="28"/>
      <c r="AV16" s="28"/>
      <c r="AW16" s="28"/>
      <c r="AX16" s="28"/>
      <c r="AY16" s="28"/>
      <c r="AZ16" s="28"/>
      <c r="BA16" s="113"/>
      <c r="BH16" s="8"/>
      <c r="BI16" s="8"/>
      <c r="BJ16" s="8" t="s">
        <v>309</v>
      </c>
    </row>
    <row r="17" spans="1:62" ht="13.5" customHeight="1" x14ac:dyDescent="0.15">
      <c r="A17" s="113"/>
      <c r="B17" s="113"/>
      <c r="C17" s="113"/>
      <c r="D17" s="113"/>
      <c r="E17" s="113"/>
      <c r="F17" s="113"/>
      <c r="G17" s="113"/>
      <c r="H17" s="113"/>
      <c r="I17" s="303"/>
      <c r="J17" s="248"/>
      <c r="K17" s="357"/>
      <c r="L17" s="358" t="s">
        <v>440</v>
      </c>
      <c r="M17" s="359"/>
      <c r="N17" s="359"/>
      <c r="O17" s="359"/>
      <c r="P17" s="359"/>
      <c r="Q17" s="359"/>
      <c r="R17" s="359"/>
      <c r="S17" s="360"/>
      <c r="T17" s="292"/>
      <c r="U17" s="293"/>
      <c r="V17" s="293"/>
      <c r="W17" s="293"/>
      <c r="X17" s="293"/>
      <c r="Y17" s="293"/>
      <c r="Z17" s="293"/>
      <c r="AA17" s="293"/>
      <c r="AB17" s="293"/>
      <c r="AC17" s="293"/>
      <c r="AD17" s="293"/>
      <c r="AE17" s="293"/>
      <c r="AF17" s="293"/>
      <c r="AG17" s="293"/>
      <c r="AH17" s="293"/>
      <c r="AI17" s="293"/>
      <c r="AJ17" s="293"/>
      <c r="AK17" s="293"/>
      <c r="AL17" s="293"/>
      <c r="AM17" s="293"/>
      <c r="AN17" s="293"/>
      <c r="AO17" s="293"/>
      <c r="AP17" s="293"/>
      <c r="AQ17" s="293"/>
      <c r="AR17" s="293"/>
      <c r="AS17" s="293"/>
      <c r="AT17" s="293"/>
      <c r="AU17" s="293"/>
      <c r="AV17" s="293"/>
      <c r="AW17" s="293"/>
      <c r="AX17" s="293"/>
      <c r="AY17" s="293"/>
      <c r="AZ17" s="294"/>
      <c r="BA17" s="113"/>
      <c r="BH17" s="8"/>
      <c r="BI17" s="8"/>
      <c r="BJ17" s="8" t="s">
        <v>310</v>
      </c>
    </row>
    <row r="18" spans="1:62" ht="13.5" customHeight="1" x14ac:dyDescent="0.15">
      <c r="A18" s="113"/>
      <c r="B18" s="113"/>
      <c r="C18" s="113"/>
      <c r="D18" s="113"/>
      <c r="E18" s="113"/>
      <c r="F18" s="113"/>
      <c r="G18" s="113"/>
      <c r="H18" s="113"/>
      <c r="I18" s="303"/>
      <c r="J18" s="248"/>
      <c r="K18" s="357"/>
      <c r="L18" s="361"/>
      <c r="M18" s="467"/>
      <c r="N18" s="467"/>
      <c r="O18" s="467"/>
      <c r="P18" s="467"/>
      <c r="Q18" s="467"/>
      <c r="R18" s="467"/>
      <c r="S18" s="363"/>
      <c r="T18" s="295"/>
      <c r="U18" s="296"/>
      <c r="V18" s="296"/>
      <c r="W18" s="296"/>
      <c r="X18" s="296"/>
      <c r="Y18" s="296"/>
      <c r="Z18" s="296"/>
      <c r="AA18" s="296"/>
      <c r="AB18" s="296"/>
      <c r="AC18" s="296"/>
      <c r="AD18" s="296"/>
      <c r="AE18" s="296"/>
      <c r="AF18" s="296"/>
      <c r="AG18" s="296"/>
      <c r="AH18" s="296"/>
      <c r="AI18" s="296"/>
      <c r="AJ18" s="296"/>
      <c r="AK18" s="296"/>
      <c r="AL18" s="296"/>
      <c r="AM18" s="296"/>
      <c r="AN18" s="296"/>
      <c r="AO18" s="296"/>
      <c r="AP18" s="296"/>
      <c r="AQ18" s="296"/>
      <c r="AR18" s="296"/>
      <c r="AS18" s="296"/>
      <c r="AT18" s="296"/>
      <c r="AU18" s="296"/>
      <c r="AV18" s="296"/>
      <c r="AW18" s="296"/>
      <c r="AX18" s="296"/>
      <c r="AY18" s="296"/>
      <c r="AZ18" s="297"/>
      <c r="BA18" s="113"/>
      <c r="BH18" s="8"/>
      <c r="BI18" s="8"/>
      <c r="BJ18" s="8" t="s">
        <v>311</v>
      </c>
    </row>
    <row r="19" spans="1:62" ht="13.5" customHeight="1" x14ac:dyDescent="0.15">
      <c r="A19" s="113"/>
      <c r="B19" s="113"/>
      <c r="C19" s="113"/>
      <c r="D19" s="113"/>
      <c r="E19" s="113"/>
      <c r="F19" s="113"/>
      <c r="G19" s="113"/>
      <c r="H19" s="113"/>
      <c r="I19" s="303"/>
      <c r="J19" s="248"/>
      <c r="K19" s="357"/>
      <c r="L19" s="361"/>
      <c r="M19" s="467"/>
      <c r="N19" s="467"/>
      <c r="O19" s="467"/>
      <c r="P19" s="467"/>
      <c r="Q19" s="467"/>
      <c r="R19" s="467"/>
      <c r="S19" s="363"/>
      <c r="T19" s="295"/>
      <c r="U19" s="296"/>
      <c r="V19" s="296"/>
      <c r="W19" s="296"/>
      <c r="X19" s="296"/>
      <c r="Y19" s="296"/>
      <c r="Z19" s="296"/>
      <c r="AA19" s="296"/>
      <c r="AB19" s="296"/>
      <c r="AC19" s="296"/>
      <c r="AD19" s="296"/>
      <c r="AE19" s="296"/>
      <c r="AF19" s="296"/>
      <c r="AG19" s="296"/>
      <c r="AH19" s="296"/>
      <c r="AI19" s="296"/>
      <c r="AJ19" s="296"/>
      <c r="AK19" s="296"/>
      <c r="AL19" s="296"/>
      <c r="AM19" s="296"/>
      <c r="AN19" s="296"/>
      <c r="AO19" s="296"/>
      <c r="AP19" s="296"/>
      <c r="AQ19" s="296"/>
      <c r="AR19" s="296"/>
      <c r="AS19" s="296"/>
      <c r="AT19" s="296"/>
      <c r="AU19" s="296"/>
      <c r="AV19" s="296"/>
      <c r="AW19" s="296"/>
      <c r="AX19" s="296"/>
      <c r="AY19" s="296"/>
      <c r="AZ19" s="297"/>
      <c r="BA19" s="113"/>
      <c r="BH19" s="8"/>
      <c r="BI19" s="8"/>
      <c r="BJ19" s="8" t="s">
        <v>312</v>
      </c>
    </row>
    <row r="20" spans="1:62" ht="13.5" customHeight="1" x14ac:dyDescent="0.15">
      <c r="A20" s="113"/>
      <c r="B20" s="113"/>
      <c r="C20" s="113"/>
      <c r="D20" s="113"/>
      <c r="E20" s="113"/>
      <c r="F20" s="113"/>
      <c r="G20" s="113"/>
      <c r="H20" s="113"/>
      <c r="I20" s="303"/>
      <c r="J20" s="248"/>
      <c r="K20" s="357"/>
      <c r="L20" s="272"/>
      <c r="M20" s="273"/>
      <c r="N20" s="273"/>
      <c r="O20" s="273"/>
      <c r="P20" s="273"/>
      <c r="Q20" s="273"/>
      <c r="R20" s="273"/>
      <c r="S20" s="274"/>
      <c r="T20" s="298"/>
      <c r="U20" s="299"/>
      <c r="V20" s="299"/>
      <c r="W20" s="299"/>
      <c r="X20" s="299"/>
      <c r="Y20" s="299"/>
      <c r="Z20" s="299"/>
      <c r="AA20" s="299"/>
      <c r="AB20" s="299"/>
      <c r="AC20" s="299"/>
      <c r="AD20" s="299"/>
      <c r="AE20" s="299"/>
      <c r="AF20" s="299"/>
      <c r="AG20" s="299"/>
      <c r="AH20" s="299"/>
      <c r="AI20" s="299"/>
      <c r="AJ20" s="299"/>
      <c r="AK20" s="299"/>
      <c r="AL20" s="299"/>
      <c r="AM20" s="299"/>
      <c r="AN20" s="299"/>
      <c r="AO20" s="299"/>
      <c r="AP20" s="299"/>
      <c r="AQ20" s="299"/>
      <c r="AR20" s="299"/>
      <c r="AS20" s="299"/>
      <c r="AT20" s="299"/>
      <c r="AU20" s="299"/>
      <c r="AV20" s="299"/>
      <c r="AW20" s="299"/>
      <c r="AX20" s="299"/>
      <c r="AY20" s="299"/>
      <c r="AZ20" s="300"/>
      <c r="BA20" s="113"/>
      <c r="BH20" s="8"/>
      <c r="BI20" s="8"/>
      <c r="BJ20" s="8" t="s">
        <v>313</v>
      </c>
    </row>
    <row r="21" spans="1:62" ht="13.5" customHeight="1" x14ac:dyDescent="0.15">
      <c r="A21" s="113"/>
      <c r="B21" s="113"/>
      <c r="C21" s="113"/>
      <c r="D21" s="113"/>
      <c r="E21" s="113"/>
      <c r="F21" s="113"/>
      <c r="G21" s="113"/>
      <c r="H21" s="113"/>
      <c r="I21" s="303"/>
      <c r="J21" s="248"/>
      <c r="K21" s="357"/>
      <c r="L21" s="29"/>
      <c r="M21" s="30"/>
      <c r="N21" s="30"/>
      <c r="O21" s="30"/>
      <c r="P21" s="30"/>
      <c r="Q21" s="30"/>
      <c r="R21" s="30"/>
      <c r="S21" s="31"/>
      <c r="T21" s="283"/>
      <c r="U21" s="284"/>
      <c r="V21" s="284"/>
      <c r="W21" s="284"/>
      <c r="X21" s="284"/>
      <c r="Y21" s="284"/>
      <c r="Z21" s="284"/>
      <c r="AA21" s="284"/>
      <c r="AB21" s="284"/>
      <c r="AC21" s="284"/>
      <c r="AD21" s="284"/>
      <c r="AE21" s="284"/>
      <c r="AF21" s="284"/>
      <c r="AG21" s="284"/>
      <c r="AH21" s="284"/>
      <c r="AI21" s="284"/>
      <c r="AJ21" s="284"/>
      <c r="AK21" s="284"/>
      <c r="AL21" s="284"/>
      <c r="AM21" s="284"/>
      <c r="AN21" s="284"/>
      <c r="AO21" s="284"/>
      <c r="AP21" s="284"/>
      <c r="AQ21" s="284"/>
      <c r="AR21" s="284"/>
      <c r="AS21" s="284"/>
      <c r="AT21" s="284"/>
      <c r="AU21" s="284"/>
      <c r="AV21" s="284"/>
      <c r="AW21" s="284"/>
      <c r="AX21" s="284"/>
      <c r="AY21" s="284"/>
      <c r="AZ21" s="285"/>
      <c r="BA21" s="113"/>
      <c r="BH21" s="8"/>
      <c r="BI21" s="8"/>
      <c r="BJ21" s="8" t="s">
        <v>314</v>
      </c>
    </row>
    <row r="22" spans="1:62" ht="14.25" customHeight="1" x14ac:dyDescent="0.15">
      <c r="A22" s="113"/>
      <c r="B22" s="113"/>
      <c r="C22" s="113"/>
      <c r="D22" s="113"/>
      <c r="E22" s="113"/>
      <c r="F22" s="113"/>
      <c r="G22" s="113"/>
      <c r="H22" s="113"/>
      <c r="I22" s="303"/>
      <c r="J22" s="248"/>
      <c r="K22" s="357"/>
      <c r="L22" s="437" t="s">
        <v>442</v>
      </c>
      <c r="M22" s="438"/>
      <c r="N22" s="438"/>
      <c r="O22" s="438"/>
      <c r="P22" s="438"/>
      <c r="Q22" s="438"/>
      <c r="R22" s="438"/>
      <c r="S22" s="439"/>
      <c r="T22" s="428"/>
      <c r="U22" s="429"/>
      <c r="V22" s="429"/>
      <c r="W22" s="429"/>
      <c r="X22" s="429"/>
      <c r="Y22" s="429"/>
      <c r="Z22" s="429"/>
      <c r="AA22" s="429"/>
      <c r="AB22" s="429"/>
      <c r="AC22" s="429"/>
      <c r="AD22" s="429"/>
      <c r="AE22" s="429"/>
      <c r="AF22" s="429"/>
      <c r="AG22" s="429"/>
      <c r="AH22" s="429"/>
      <c r="AI22" s="429"/>
      <c r="AJ22" s="429"/>
      <c r="AK22" s="429"/>
      <c r="AL22" s="429"/>
      <c r="AM22" s="429"/>
      <c r="AN22" s="429"/>
      <c r="AO22" s="429"/>
      <c r="AP22" s="429"/>
      <c r="AQ22" s="429"/>
      <c r="AR22" s="429"/>
      <c r="AS22" s="429"/>
      <c r="AT22" s="429"/>
      <c r="AU22" s="429"/>
      <c r="AV22" s="429"/>
      <c r="AW22" s="429"/>
      <c r="AX22" s="429"/>
      <c r="AY22" s="429"/>
      <c r="AZ22" s="430"/>
      <c r="BA22" s="113"/>
      <c r="BH22" s="8"/>
      <c r="BI22" s="8"/>
      <c r="BJ22" s="8" t="s">
        <v>315</v>
      </c>
    </row>
    <row r="23" spans="1:62" ht="22.5" customHeight="1" x14ac:dyDescent="0.15">
      <c r="A23" s="113"/>
      <c r="B23" s="113"/>
      <c r="C23" s="113"/>
      <c r="D23" s="113"/>
      <c r="E23" s="113"/>
      <c r="F23" s="113"/>
      <c r="G23" s="113"/>
      <c r="H23" s="113"/>
      <c r="I23" s="303"/>
      <c r="J23" s="248"/>
      <c r="K23" s="357"/>
      <c r="L23" s="468" t="s">
        <v>376</v>
      </c>
      <c r="M23" s="469"/>
      <c r="N23" s="469"/>
      <c r="O23" s="469"/>
      <c r="P23" s="469"/>
      <c r="Q23" s="469"/>
      <c r="R23" s="469"/>
      <c r="S23" s="470"/>
      <c r="T23" s="295"/>
      <c r="U23" s="296"/>
      <c r="V23" s="296"/>
      <c r="W23" s="296"/>
      <c r="X23" s="296"/>
      <c r="Y23" s="296"/>
      <c r="Z23" s="296"/>
      <c r="AA23" s="296"/>
      <c r="AB23" s="296"/>
      <c r="AC23" s="296"/>
      <c r="AD23" s="296"/>
      <c r="AE23" s="296"/>
      <c r="AF23" s="296"/>
      <c r="AG23" s="296"/>
      <c r="AH23" s="296"/>
      <c r="AI23" s="296"/>
      <c r="AJ23" s="296"/>
      <c r="AK23" s="296"/>
      <c r="AL23" s="296"/>
      <c r="AM23" s="296"/>
      <c r="AN23" s="296"/>
      <c r="AO23" s="296"/>
      <c r="AP23" s="296"/>
      <c r="AQ23" s="296"/>
      <c r="AR23" s="296"/>
      <c r="AS23" s="296"/>
      <c r="AT23" s="296"/>
      <c r="AU23" s="296"/>
      <c r="AV23" s="296"/>
      <c r="AW23" s="296"/>
      <c r="AX23" s="296"/>
      <c r="AY23" s="296"/>
      <c r="AZ23" s="297"/>
      <c r="BA23" s="113"/>
      <c r="BH23" s="8"/>
      <c r="BI23" s="8"/>
      <c r="BJ23" s="8" t="s">
        <v>316</v>
      </c>
    </row>
    <row r="24" spans="1:62" ht="13.5" customHeight="1" x14ac:dyDescent="0.15">
      <c r="A24" s="113"/>
      <c r="B24" s="113"/>
      <c r="C24" s="113"/>
      <c r="D24" s="113"/>
      <c r="E24" s="113"/>
      <c r="F24" s="113"/>
      <c r="G24" s="113"/>
      <c r="H24" s="113"/>
      <c r="I24" s="303"/>
      <c r="J24" s="248"/>
      <c r="K24" s="357"/>
      <c r="L24" s="32"/>
      <c r="M24" s="33"/>
      <c r="N24" s="33"/>
      <c r="O24" s="33"/>
      <c r="P24" s="33"/>
      <c r="Q24" s="33"/>
      <c r="R24" s="33"/>
      <c r="S24" s="34"/>
      <c r="T24" s="298"/>
      <c r="U24" s="299"/>
      <c r="V24" s="299"/>
      <c r="W24" s="299"/>
      <c r="X24" s="299"/>
      <c r="Y24" s="299"/>
      <c r="Z24" s="299"/>
      <c r="AA24" s="299"/>
      <c r="AB24" s="299"/>
      <c r="AC24" s="299"/>
      <c r="AD24" s="299"/>
      <c r="AE24" s="299"/>
      <c r="AF24" s="299"/>
      <c r="AG24" s="299"/>
      <c r="AH24" s="299"/>
      <c r="AI24" s="299"/>
      <c r="AJ24" s="299"/>
      <c r="AK24" s="299"/>
      <c r="AL24" s="299"/>
      <c r="AM24" s="299"/>
      <c r="AN24" s="299"/>
      <c r="AO24" s="299"/>
      <c r="AP24" s="299"/>
      <c r="AQ24" s="299"/>
      <c r="AR24" s="299"/>
      <c r="AS24" s="299"/>
      <c r="AT24" s="299"/>
      <c r="AU24" s="299"/>
      <c r="AV24" s="299"/>
      <c r="AW24" s="299"/>
      <c r="AX24" s="299"/>
      <c r="AY24" s="299"/>
      <c r="AZ24" s="300"/>
      <c r="BA24" s="113"/>
      <c r="BH24" s="8"/>
      <c r="BI24" s="8"/>
      <c r="BJ24" s="8" t="s">
        <v>317</v>
      </c>
    </row>
    <row r="25" spans="1:62" ht="13.5" customHeight="1" x14ac:dyDescent="0.15">
      <c r="A25" s="113"/>
      <c r="B25" s="113"/>
      <c r="C25" s="113"/>
      <c r="D25" s="113"/>
      <c r="E25" s="113"/>
      <c r="F25" s="113"/>
      <c r="G25" s="113"/>
      <c r="H25" s="113"/>
      <c r="I25" s="303"/>
      <c r="J25" s="248"/>
      <c r="K25" s="357"/>
      <c r="L25" s="29" t="s">
        <v>419</v>
      </c>
      <c r="M25" s="30"/>
      <c r="N25" s="30"/>
      <c r="O25" s="30"/>
      <c r="P25" s="30"/>
      <c r="Q25" s="30"/>
      <c r="R25" s="30"/>
      <c r="S25" s="31"/>
      <c r="T25" s="471"/>
      <c r="U25" s="472"/>
      <c r="V25" s="472"/>
      <c r="W25" s="472"/>
      <c r="X25" s="472"/>
      <c r="Y25" s="472"/>
      <c r="Z25" s="472"/>
      <c r="AA25" s="472"/>
      <c r="AB25" s="472"/>
      <c r="AC25" s="472"/>
      <c r="AD25" s="472"/>
      <c r="AE25" s="472"/>
      <c r="AF25" s="472"/>
      <c r="AG25" s="472"/>
      <c r="AH25" s="473"/>
      <c r="AI25" s="326"/>
      <c r="AJ25" s="290"/>
      <c r="AK25" s="290"/>
      <c r="AL25" s="290"/>
      <c r="AM25" s="290"/>
      <c r="AN25" s="290"/>
      <c r="AO25" s="290"/>
      <c r="AP25" s="290"/>
      <c r="AQ25" s="290"/>
      <c r="AR25" s="290"/>
      <c r="AS25" s="290"/>
      <c r="AT25" s="290"/>
      <c r="AU25" s="290"/>
      <c r="AV25" s="290"/>
      <c r="AW25" s="290"/>
      <c r="AX25" s="290"/>
      <c r="AY25" s="290"/>
      <c r="AZ25" s="327"/>
      <c r="BA25" s="113"/>
      <c r="BH25" s="8"/>
      <c r="BI25" s="8"/>
      <c r="BJ25" s="8" t="s">
        <v>318</v>
      </c>
    </row>
    <row r="26" spans="1:62" ht="13.5" customHeight="1" x14ac:dyDescent="0.15">
      <c r="A26" s="113"/>
      <c r="B26" s="113"/>
      <c r="C26" s="113"/>
      <c r="D26" s="113"/>
      <c r="E26" s="113"/>
      <c r="F26" s="113"/>
      <c r="G26" s="113"/>
      <c r="H26" s="113"/>
      <c r="I26" s="303"/>
      <c r="J26" s="248"/>
      <c r="K26" s="357"/>
      <c r="L26" s="437" t="s">
        <v>442</v>
      </c>
      <c r="M26" s="438"/>
      <c r="N26" s="438"/>
      <c r="O26" s="438"/>
      <c r="P26" s="438"/>
      <c r="Q26" s="438"/>
      <c r="R26" s="438"/>
      <c r="S26" s="439"/>
      <c r="T26" s="398"/>
      <c r="U26" s="276"/>
      <c r="V26" s="276"/>
      <c r="W26" s="276"/>
      <c r="X26" s="276"/>
      <c r="Y26" s="276"/>
      <c r="Z26" s="276"/>
      <c r="AA26" s="276"/>
      <c r="AB26" s="276"/>
      <c r="AC26" s="276"/>
      <c r="AD26" s="276"/>
      <c r="AE26" s="276"/>
      <c r="AF26" s="276"/>
      <c r="AG26" s="276"/>
      <c r="AH26" s="399"/>
      <c r="AI26" s="275"/>
      <c r="AJ26" s="276"/>
      <c r="AK26" s="276"/>
      <c r="AL26" s="276"/>
      <c r="AM26" s="276"/>
      <c r="AN26" s="276"/>
      <c r="AO26" s="276"/>
      <c r="AP26" s="276"/>
      <c r="AQ26" s="276"/>
      <c r="AR26" s="276"/>
      <c r="AS26" s="276"/>
      <c r="AT26" s="276"/>
      <c r="AU26" s="276"/>
      <c r="AV26" s="276"/>
      <c r="AW26" s="276"/>
      <c r="AX26" s="276"/>
      <c r="AY26" s="276"/>
      <c r="AZ26" s="277"/>
      <c r="BA26" s="113"/>
      <c r="BH26" s="8"/>
      <c r="BI26" s="8"/>
      <c r="BJ26" s="8" t="s">
        <v>319</v>
      </c>
    </row>
    <row r="27" spans="1:62" ht="13.5" customHeight="1" x14ac:dyDescent="0.15">
      <c r="A27" s="113"/>
      <c r="B27" s="113"/>
      <c r="C27" s="113"/>
      <c r="D27" s="113"/>
      <c r="E27" s="113"/>
      <c r="F27" s="113"/>
      <c r="G27" s="113"/>
      <c r="H27" s="113"/>
      <c r="I27" s="303"/>
      <c r="J27" s="248"/>
      <c r="K27" s="357"/>
      <c r="L27" s="468" t="s">
        <v>445</v>
      </c>
      <c r="M27" s="469"/>
      <c r="N27" s="469"/>
      <c r="O27" s="469"/>
      <c r="P27" s="469"/>
      <c r="Q27" s="469"/>
      <c r="R27" s="469"/>
      <c r="S27" s="470"/>
      <c r="T27" s="400"/>
      <c r="U27" s="279"/>
      <c r="V27" s="279"/>
      <c r="W27" s="279"/>
      <c r="X27" s="279"/>
      <c r="Y27" s="279"/>
      <c r="Z27" s="279"/>
      <c r="AA27" s="279"/>
      <c r="AB27" s="279"/>
      <c r="AC27" s="279"/>
      <c r="AD27" s="279"/>
      <c r="AE27" s="279"/>
      <c r="AF27" s="279"/>
      <c r="AG27" s="279"/>
      <c r="AH27" s="401"/>
      <c r="AI27" s="278"/>
      <c r="AJ27" s="279"/>
      <c r="AK27" s="279"/>
      <c r="AL27" s="279"/>
      <c r="AM27" s="279"/>
      <c r="AN27" s="279"/>
      <c r="AO27" s="279"/>
      <c r="AP27" s="279"/>
      <c r="AQ27" s="279"/>
      <c r="AR27" s="279"/>
      <c r="AS27" s="279"/>
      <c r="AT27" s="279"/>
      <c r="AU27" s="279"/>
      <c r="AV27" s="279"/>
      <c r="AW27" s="279"/>
      <c r="AX27" s="279"/>
      <c r="AY27" s="279"/>
      <c r="AZ27" s="280"/>
      <c r="BA27" s="113"/>
      <c r="BH27" s="8"/>
      <c r="BI27" s="8"/>
      <c r="BJ27" s="8" t="s">
        <v>320</v>
      </c>
    </row>
    <row r="28" spans="1:62" ht="13.5" customHeight="1" x14ac:dyDescent="0.15">
      <c r="A28" s="113"/>
      <c r="B28" s="113"/>
      <c r="C28" s="113"/>
      <c r="D28" s="113"/>
      <c r="E28" s="113"/>
      <c r="F28" s="113"/>
      <c r="G28" s="113"/>
      <c r="H28" s="113"/>
      <c r="I28" s="303"/>
      <c r="J28" s="248"/>
      <c r="K28" s="357"/>
      <c r="L28" s="32"/>
      <c r="M28" s="33"/>
      <c r="N28" s="33"/>
      <c r="O28" s="33"/>
      <c r="P28" s="33"/>
      <c r="Q28" s="33"/>
      <c r="R28" s="33"/>
      <c r="S28" s="34"/>
      <c r="T28" s="288"/>
      <c r="U28" s="267"/>
      <c r="V28" s="267"/>
      <c r="W28" s="267"/>
      <c r="X28" s="267"/>
      <c r="Y28" s="267"/>
      <c r="Z28" s="267"/>
      <c r="AA28" s="267"/>
      <c r="AB28" s="267"/>
      <c r="AC28" s="267"/>
      <c r="AD28" s="267"/>
      <c r="AE28" s="267"/>
      <c r="AF28" s="267"/>
      <c r="AG28" s="267"/>
      <c r="AH28" s="402"/>
      <c r="AI28" s="281"/>
      <c r="AJ28" s="267"/>
      <c r="AK28" s="267"/>
      <c r="AL28" s="267"/>
      <c r="AM28" s="267"/>
      <c r="AN28" s="267"/>
      <c r="AO28" s="267"/>
      <c r="AP28" s="267"/>
      <c r="AQ28" s="267"/>
      <c r="AR28" s="267"/>
      <c r="AS28" s="267"/>
      <c r="AT28" s="267"/>
      <c r="AU28" s="267"/>
      <c r="AV28" s="267"/>
      <c r="AW28" s="267"/>
      <c r="AX28" s="267"/>
      <c r="AY28" s="267"/>
      <c r="AZ28" s="282"/>
      <c r="BA28" s="113"/>
      <c r="BH28" s="8"/>
      <c r="BI28" s="8"/>
      <c r="BJ28" s="8" t="s">
        <v>321</v>
      </c>
    </row>
    <row r="29" spans="1:62" ht="13.5" customHeight="1" x14ac:dyDescent="0.15">
      <c r="A29" s="113"/>
      <c r="B29" s="113"/>
      <c r="C29" s="113"/>
      <c r="D29" s="113"/>
      <c r="E29" s="113"/>
      <c r="F29" s="113"/>
      <c r="G29" s="113"/>
      <c r="H29" s="113"/>
      <c r="I29" s="303"/>
      <c r="J29" s="248"/>
      <c r="K29" s="357"/>
      <c r="L29" s="242" t="s">
        <v>443</v>
      </c>
      <c r="M29" s="243"/>
      <c r="N29" s="243"/>
      <c r="O29" s="243"/>
      <c r="P29" s="243"/>
      <c r="Q29" s="243"/>
      <c r="R29" s="243"/>
      <c r="S29" s="244"/>
      <c r="T29" s="286"/>
      <c r="U29" s="328"/>
      <c r="V29" s="328"/>
      <c r="W29" s="328"/>
      <c r="X29" s="328"/>
      <c r="Y29" s="328"/>
      <c r="Z29" s="328"/>
      <c r="AA29" s="328"/>
      <c r="AB29" s="328"/>
      <c r="AC29" s="328"/>
      <c r="AD29" s="328"/>
      <c r="AE29" s="287"/>
      <c r="AF29" s="242" t="s">
        <v>3</v>
      </c>
      <c r="AG29" s="460"/>
      <c r="AH29" s="460"/>
      <c r="AI29" s="460"/>
      <c r="AJ29" s="460"/>
      <c r="AK29" s="460"/>
      <c r="AL29" s="460"/>
      <c r="AM29" s="460"/>
      <c r="AN29" s="461"/>
      <c r="AO29" s="286"/>
      <c r="AP29" s="328"/>
      <c r="AQ29" s="328"/>
      <c r="AR29" s="328"/>
      <c r="AS29" s="328"/>
      <c r="AT29" s="328"/>
      <c r="AU29" s="328"/>
      <c r="AV29" s="328"/>
      <c r="AW29" s="328"/>
      <c r="AX29" s="328"/>
      <c r="AY29" s="328"/>
      <c r="AZ29" s="287"/>
      <c r="BA29" s="113"/>
      <c r="BH29" s="8"/>
      <c r="BI29" s="8"/>
      <c r="BJ29" s="8" t="s">
        <v>322</v>
      </c>
    </row>
    <row r="30" spans="1:62" ht="13.5" customHeight="1" x14ac:dyDescent="0.15">
      <c r="A30" s="113"/>
      <c r="B30" s="113"/>
      <c r="C30" s="113"/>
      <c r="D30" s="113"/>
      <c r="E30" s="113"/>
      <c r="F30" s="113"/>
      <c r="G30" s="113"/>
      <c r="H30" s="113"/>
      <c r="I30" s="303"/>
      <c r="J30" s="248"/>
      <c r="K30" s="357"/>
      <c r="L30" s="425"/>
      <c r="M30" s="431"/>
      <c r="N30" s="431"/>
      <c r="O30" s="431"/>
      <c r="P30" s="431"/>
      <c r="Q30" s="431"/>
      <c r="R30" s="431"/>
      <c r="S30" s="427"/>
      <c r="T30" s="400"/>
      <c r="U30" s="279"/>
      <c r="V30" s="279"/>
      <c r="W30" s="279"/>
      <c r="X30" s="279"/>
      <c r="Y30" s="279"/>
      <c r="Z30" s="279"/>
      <c r="AA30" s="279"/>
      <c r="AB30" s="279"/>
      <c r="AC30" s="279"/>
      <c r="AD30" s="279"/>
      <c r="AE30" s="280"/>
      <c r="AF30" s="425"/>
      <c r="AG30" s="462"/>
      <c r="AH30" s="462"/>
      <c r="AI30" s="462"/>
      <c r="AJ30" s="462"/>
      <c r="AK30" s="462"/>
      <c r="AL30" s="462"/>
      <c r="AM30" s="462"/>
      <c r="AN30" s="463"/>
      <c r="AO30" s="400"/>
      <c r="AP30" s="279"/>
      <c r="AQ30" s="279"/>
      <c r="AR30" s="279"/>
      <c r="AS30" s="279"/>
      <c r="AT30" s="279"/>
      <c r="AU30" s="279"/>
      <c r="AV30" s="279"/>
      <c r="AW30" s="279"/>
      <c r="AX30" s="279"/>
      <c r="AY30" s="279"/>
      <c r="AZ30" s="280"/>
      <c r="BA30" s="113"/>
      <c r="BH30" s="8"/>
      <c r="BI30" s="8"/>
      <c r="BJ30" s="8" t="s">
        <v>323</v>
      </c>
    </row>
    <row r="31" spans="1:62" ht="13.5" customHeight="1" x14ac:dyDescent="0.15">
      <c r="A31" s="113"/>
      <c r="B31" s="113"/>
      <c r="C31" s="113"/>
      <c r="D31" s="113"/>
      <c r="E31" s="113"/>
      <c r="F31" s="113"/>
      <c r="G31" s="113"/>
      <c r="H31" s="113"/>
      <c r="I31" s="303"/>
      <c r="J31" s="248"/>
      <c r="K31" s="357"/>
      <c r="L31" s="245"/>
      <c r="M31" s="246"/>
      <c r="N31" s="246"/>
      <c r="O31" s="246"/>
      <c r="P31" s="246"/>
      <c r="Q31" s="246"/>
      <c r="R31" s="246"/>
      <c r="S31" s="247"/>
      <c r="T31" s="288"/>
      <c r="U31" s="267"/>
      <c r="V31" s="267"/>
      <c r="W31" s="267"/>
      <c r="X31" s="267"/>
      <c r="Y31" s="267"/>
      <c r="Z31" s="267"/>
      <c r="AA31" s="267"/>
      <c r="AB31" s="267"/>
      <c r="AC31" s="267"/>
      <c r="AD31" s="267"/>
      <c r="AE31" s="282"/>
      <c r="AF31" s="464"/>
      <c r="AG31" s="465"/>
      <c r="AH31" s="465"/>
      <c r="AI31" s="465"/>
      <c r="AJ31" s="465"/>
      <c r="AK31" s="465"/>
      <c r="AL31" s="465"/>
      <c r="AM31" s="465"/>
      <c r="AN31" s="466"/>
      <c r="AO31" s="288"/>
      <c r="AP31" s="267"/>
      <c r="AQ31" s="267"/>
      <c r="AR31" s="267"/>
      <c r="AS31" s="267"/>
      <c r="AT31" s="267"/>
      <c r="AU31" s="267"/>
      <c r="AV31" s="267"/>
      <c r="AW31" s="267"/>
      <c r="AX31" s="267"/>
      <c r="AY31" s="267"/>
      <c r="AZ31" s="282"/>
      <c r="BA31" s="113"/>
      <c r="BH31" s="8"/>
      <c r="BI31" s="8"/>
      <c r="BJ31" s="8" t="s">
        <v>324</v>
      </c>
    </row>
    <row r="32" spans="1:62" ht="13.5" customHeight="1" x14ac:dyDescent="0.15">
      <c r="A32" s="113"/>
      <c r="B32" s="113"/>
      <c r="C32" s="113"/>
      <c r="D32" s="113"/>
      <c r="E32" s="113"/>
      <c r="F32" s="113"/>
      <c r="G32" s="113"/>
      <c r="H32" s="113"/>
      <c r="I32" s="303"/>
      <c r="J32" s="248"/>
      <c r="K32" s="357"/>
      <c r="L32" s="242" t="s">
        <v>444</v>
      </c>
      <c r="M32" s="243"/>
      <c r="N32" s="243"/>
      <c r="O32" s="243"/>
      <c r="P32" s="243"/>
      <c r="Q32" s="243"/>
      <c r="R32" s="243"/>
      <c r="S32" s="244"/>
      <c r="T32" s="286"/>
      <c r="U32" s="328"/>
      <c r="V32" s="328"/>
      <c r="W32" s="328"/>
      <c r="X32" s="328"/>
      <c r="Y32" s="328"/>
      <c r="Z32" s="328"/>
      <c r="AA32" s="328"/>
      <c r="AB32" s="328"/>
      <c r="AC32" s="328"/>
      <c r="AD32" s="328"/>
      <c r="AE32" s="287"/>
      <c r="AF32" s="242" t="s">
        <v>446</v>
      </c>
      <c r="AG32" s="243"/>
      <c r="AH32" s="243"/>
      <c r="AI32" s="243"/>
      <c r="AJ32" s="243"/>
      <c r="AK32" s="243"/>
      <c r="AL32" s="243"/>
      <c r="AM32" s="243"/>
      <c r="AN32" s="243"/>
      <c r="AO32" s="286"/>
      <c r="AP32" s="328"/>
      <c r="AQ32" s="328"/>
      <c r="AR32" s="328"/>
      <c r="AS32" s="287"/>
      <c r="AT32" s="477" t="s">
        <v>580</v>
      </c>
      <c r="AU32" s="478"/>
      <c r="AV32" s="478"/>
      <c r="AW32" s="478"/>
      <c r="AX32" s="478"/>
      <c r="AY32" s="478"/>
      <c r="AZ32" s="479"/>
      <c r="BH32" s="8"/>
      <c r="BI32" s="8"/>
      <c r="BJ32" s="8" t="s">
        <v>325</v>
      </c>
    </row>
    <row r="33" spans="1:62" ht="13.5" customHeight="1" x14ac:dyDescent="0.15">
      <c r="A33" s="113"/>
      <c r="B33" s="113"/>
      <c r="C33" s="113"/>
      <c r="D33" s="113"/>
      <c r="E33" s="113"/>
      <c r="F33" s="113"/>
      <c r="G33" s="113"/>
      <c r="H33" s="113"/>
      <c r="I33" s="303"/>
      <c r="J33" s="248"/>
      <c r="K33" s="357"/>
      <c r="L33" s="425"/>
      <c r="M33" s="431"/>
      <c r="N33" s="431"/>
      <c r="O33" s="431"/>
      <c r="P33" s="431"/>
      <c r="Q33" s="431"/>
      <c r="R33" s="431"/>
      <c r="S33" s="427"/>
      <c r="T33" s="400"/>
      <c r="U33" s="279"/>
      <c r="V33" s="279"/>
      <c r="W33" s="279"/>
      <c r="X33" s="279"/>
      <c r="Y33" s="279"/>
      <c r="Z33" s="279"/>
      <c r="AA33" s="279"/>
      <c r="AB33" s="279"/>
      <c r="AC33" s="279"/>
      <c r="AD33" s="279"/>
      <c r="AE33" s="280"/>
      <c r="AF33" s="425"/>
      <c r="AG33" s="431"/>
      <c r="AH33" s="431"/>
      <c r="AI33" s="431"/>
      <c r="AJ33" s="431"/>
      <c r="AK33" s="431"/>
      <c r="AL33" s="431"/>
      <c r="AM33" s="431"/>
      <c r="AN33" s="431"/>
      <c r="AO33" s="400"/>
      <c r="AP33" s="279"/>
      <c r="AQ33" s="279"/>
      <c r="AR33" s="279"/>
      <c r="AS33" s="280"/>
      <c r="AT33" s="480"/>
      <c r="AU33" s="481"/>
      <c r="AV33" s="481"/>
      <c r="AW33" s="481"/>
      <c r="AX33" s="481"/>
      <c r="AY33" s="481"/>
      <c r="AZ33" s="482"/>
      <c r="BH33" s="8"/>
      <c r="BI33" s="8"/>
      <c r="BJ33" s="8" t="s">
        <v>326</v>
      </c>
    </row>
    <row r="34" spans="1:62" ht="13.5" customHeight="1" x14ac:dyDescent="0.15">
      <c r="A34" s="113"/>
      <c r="B34" s="113"/>
      <c r="C34" s="113"/>
      <c r="D34" s="113"/>
      <c r="E34" s="113"/>
      <c r="F34" s="113"/>
      <c r="G34" s="113"/>
      <c r="H34" s="113"/>
      <c r="I34" s="303"/>
      <c r="J34" s="248"/>
      <c r="K34" s="357"/>
      <c r="L34" s="245"/>
      <c r="M34" s="246"/>
      <c r="N34" s="246"/>
      <c r="O34" s="246"/>
      <c r="P34" s="246"/>
      <c r="Q34" s="246"/>
      <c r="R34" s="246"/>
      <c r="S34" s="247"/>
      <c r="T34" s="288"/>
      <c r="U34" s="267"/>
      <c r="V34" s="267"/>
      <c r="W34" s="267"/>
      <c r="X34" s="267"/>
      <c r="Y34" s="267"/>
      <c r="Z34" s="267"/>
      <c r="AA34" s="267"/>
      <c r="AB34" s="267"/>
      <c r="AC34" s="267"/>
      <c r="AD34" s="267"/>
      <c r="AE34" s="282"/>
      <c r="AF34" s="245"/>
      <c r="AG34" s="246"/>
      <c r="AH34" s="246"/>
      <c r="AI34" s="246"/>
      <c r="AJ34" s="246"/>
      <c r="AK34" s="246"/>
      <c r="AL34" s="246"/>
      <c r="AM34" s="246"/>
      <c r="AN34" s="246"/>
      <c r="AO34" s="288"/>
      <c r="AP34" s="267"/>
      <c r="AQ34" s="267"/>
      <c r="AR34" s="267"/>
      <c r="AS34" s="282"/>
      <c r="AT34" s="483"/>
      <c r="AU34" s="484"/>
      <c r="AV34" s="484"/>
      <c r="AW34" s="484"/>
      <c r="AX34" s="484"/>
      <c r="AY34" s="484"/>
      <c r="AZ34" s="485"/>
      <c r="BH34" s="8"/>
      <c r="BI34" s="8"/>
      <c r="BJ34" s="8" t="s">
        <v>327</v>
      </c>
    </row>
    <row r="35" spans="1:62" ht="13.5" customHeight="1" x14ac:dyDescent="0.15">
      <c r="A35" s="113"/>
      <c r="B35" s="113"/>
      <c r="C35" s="113"/>
      <c r="D35" s="113"/>
      <c r="E35" s="113"/>
      <c r="F35" s="113"/>
      <c r="G35" s="113"/>
      <c r="H35" s="113"/>
      <c r="I35" s="303"/>
      <c r="J35" s="248"/>
      <c r="K35" s="357"/>
      <c r="L35" s="123"/>
      <c r="M35" s="124"/>
      <c r="N35" s="124"/>
      <c r="O35" s="124"/>
      <c r="P35" s="124"/>
      <c r="Q35" s="124"/>
      <c r="R35" s="124"/>
      <c r="S35" s="125"/>
      <c r="T35" s="501"/>
      <c r="U35" s="502"/>
      <c r="V35" s="502"/>
      <c r="W35" s="502"/>
      <c r="X35" s="502"/>
      <c r="Y35" s="502"/>
      <c r="Z35" s="502"/>
      <c r="AA35" s="502"/>
      <c r="AB35" s="502"/>
      <c r="AC35" s="502"/>
      <c r="AD35" s="502"/>
      <c r="AE35" s="503"/>
      <c r="AF35" s="486" t="s">
        <v>459</v>
      </c>
      <c r="AG35" s="487"/>
      <c r="AH35" s="487"/>
      <c r="AI35" s="487"/>
      <c r="AJ35" s="487"/>
      <c r="AK35" s="487"/>
      <c r="AL35" s="487"/>
      <c r="AM35" s="487"/>
      <c r="AN35" s="488"/>
      <c r="AO35" s="489"/>
      <c r="AP35" s="490"/>
      <c r="AQ35" s="490"/>
      <c r="AR35" s="490"/>
      <c r="AS35" s="490"/>
      <c r="AT35" s="490"/>
      <c r="AU35" s="490"/>
      <c r="AV35" s="490"/>
      <c r="AW35" s="490"/>
      <c r="AX35" s="490"/>
      <c r="AY35" s="490"/>
      <c r="AZ35" s="491"/>
      <c r="BA35" s="113"/>
      <c r="BH35" s="8"/>
      <c r="BI35" s="8"/>
      <c r="BJ35" s="8" t="s">
        <v>589</v>
      </c>
    </row>
    <row r="36" spans="1:62" ht="13.5" customHeight="1" x14ac:dyDescent="0.15">
      <c r="A36" s="113"/>
      <c r="B36" s="113"/>
      <c r="C36" s="113"/>
      <c r="D36" s="113"/>
      <c r="E36" s="113"/>
      <c r="F36" s="113"/>
      <c r="G36" s="113"/>
      <c r="H36" s="113"/>
      <c r="I36" s="303"/>
      <c r="J36" s="248"/>
      <c r="K36" s="357"/>
      <c r="L36" s="468" t="s">
        <v>585</v>
      </c>
      <c r="M36" s="469"/>
      <c r="N36" s="469"/>
      <c r="O36" s="469"/>
      <c r="P36" s="469"/>
      <c r="Q36" s="469"/>
      <c r="R36" s="469"/>
      <c r="S36" s="470"/>
      <c r="T36" s="398"/>
      <c r="U36" s="276"/>
      <c r="V36" s="276"/>
      <c r="W36" s="276"/>
      <c r="X36" s="276"/>
      <c r="Y36" s="276"/>
      <c r="Z36" s="276"/>
      <c r="AA36" s="276"/>
      <c r="AB36" s="276"/>
      <c r="AC36" s="276"/>
      <c r="AD36" s="276"/>
      <c r="AE36" s="277"/>
      <c r="AF36" s="492" t="s">
        <v>584</v>
      </c>
      <c r="AG36" s="493"/>
      <c r="AH36" s="493"/>
      <c r="AI36" s="493"/>
      <c r="AJ36" s="493"/>
      <c r="AK36" s="493"/>
      <c r="AL36" s="493"/>
      <c r="AM36" s="493"/>
      <c r="AN36" s="494"/>
      <c r="AO36" s="398"/>
      <c r="AP36" s="276"/>
      <c r="AQ36" s="276"/>
      <c r="AR36" s="276"/>
      <c r="AS36" s="276"/>
      <c r="AT36" s="276"/>
      <c r="AU36" s="276"/>
      <c r="AV36" s="276"/>
      <c r="AW36" s="276"/>
      <c r="AX36" s="276"/>
      <c r="AY36" s="276"/>
      <c r="AZ36" s="277"/>
      <c r="BA36" s="113"/>
      <c r="BH36" s="8"/>
      <c r="BI36" s="8"/>
      <c r="BJ36" s="8" t="s">
        <v>328</v>
      </c>
    </row>
    <row r="37" spans="1:62" ht="13.5" customHeight="1" x14ac:dyDescent="0.15">
      <c r="A37" s="113"/>
      <c r="B37" s="113"/>
      <c r="C37" s="113"/>
      <c r="D37" s="113"/>
      <c r="E37" s="113"/>
      <c r="F37" s="113"/>
      <c r="G37" s="113"/>
      <c r="H37" s="113"/>
      <c r="I37" s="303"/>
      <c r="J37" s="248"/>
      <c r="K37" s="357"/>
      <c r="L37" s="468"/>
      <c r="M37" s="469"/>
      <c r="N37" s="469"/>
      <c r="O37" s="469"/>
      <c r="P37" s="469"/>
      <c r="Q37" s="469"/>
      <c r="R37" s="469"/>
      <c r="S37" s="470"/>
      <c r="T37" s="400"/>
      <c r="U37" s="279"/>
      <c r="V37" s="279"/>
      <c r="W37" s="279"/>
      <c r="X37" s="279"/>
      <c r="Y37" s="279"/>
      <c r="Z37" s="279"/>
      <c r="AA37" s="279"/>
      <c r="AB37" s="279"/>
      <c r="AC37" s="279"/>
      <c r="AD37" s="279"/>
      <c r="AE37" s="280"/>
      <c r="AF37" s="495"/>
      <c r="AG37" s="496"/>
      <c r="AH37" s="496"/>
      <c r="AI37" s="496"/>
      <c r="AJ37" s="496"/>
      <c r="AK37" s="496"/>
      <c r="AL37" s="496"/>
      <c r="AM37" s="496"/>
      <c r="AN37" s="497"/>
      <c r="AO37" s="400"/>
      <c r="AP37" s="279"/>
      <c r="AQ37" s="279"/>
      <c r="AR37" s="279"/>
      <c r="AS37" s="279"/>
      <c r="AT37" s="279"/>
      <c r="AU37" s="279"/>
      <c r="AV37" s="279"/>
      <c r="AW37" s="279"/>
      <c r="AX37" s="279"/>
      <c r="AY37" s="279"/>
      <c r="AZ37" s="280"/>
      <c r="BA37" s="113"/>
      <c r="BH37" s="8"/>
      <c r="BI37" s="8"/>
      <c r="BJ37" s="8" t="s">
        <v>329</v>
      </c>
    </row>
    <row r="38" spans="1:62" ht="13.5" customHeight="1" x14ac:dyDescent="0.15">
      <c r="A38" s="113"/>
      <c r="B38" s="113"/>
      <c r="C38" s="113"/>
      <c r="D38" s="113"/>
      <c r="E38" s="113"/>
      <c r="F38" s="113"/>
      <c r="G38" s="113"/>
      <c r="H38" s="113"/>
      <c r="I38" s="303"/>
      <c r="J38" s="248"/>
      <c r="K38" s="357"/>
      <c r="L38" s="474"/>
      <c r="M38" s="475"/>
      <c r="N38" s="475"/>
      <c r="O38" s="475"/>
      <c r="P38" s="475"/>
      <c r="Q38" s="475"/>
      <c r="R38" s="475"/>
      <c r="S38" s="476"/>
      <c r="T38" s="288"/>
      <c r="U38" s="267"/>
      <c r="V38" s="267"/>
      <c r="W38" s="267"/>
      <c r="X38" s="267"/>
      <c r="Y38" s="267"/>
      <c r="Z38" s="267"/>
      <c r="AA38" s="267"/>
      <c r="AB38" s="267"/>
      <c r="AC38" s="267"/>
      <c r="AD38" s="267"/>
      <c r="AE38" s="282"/>
      <c r="AF38" s="498"/>
      <c r="AG38" s="499"/>
      <c r="AH38" s="499"/>
      <c r="AI38" s="499"/>
      <c r="AJ38" s="499"/>
      <c r="AK38" s="499"/>
      <c r="AL38" s="499"/>
      <c r="AM38" s="499"/>
      <c r="AN38" s="500"/>
      <c r="AO38" s="288"/>
      <c r="AP38" s="267"/>
      <c r="AQ38" s="267"/>
      <c r="AR38" s="267"/>
      <c r="AS38" s="267"/>
      <c r="AT38" s="267"/>
      <c r="AU38" s="267"/>
      <c r="AV38" s="267"/>
      <c r="AW38" s="267"/>
      <c r="AX38" s="267"/>
      <c r="AY38" s="267"/>
      <c r="AZ38" s="282"/>
      <c r="BA38" s="113"/>
      <c r="BH38" s="8"/>
      <c r="BI38" s="8"/>
      <c r="BJ38" s="8" t="s">
        <v>330</v>
      </c>
    </row>
    <row r="39" spans="1:62" ht="13.5" customHeight="1" x14ac:dyDescent="0.15">
      <c r="A39" s="113"/>
      <c r="B39" s="113"/>
      <c r="C39" s="113"/>
      <c r="D39" s="113"/>
      <c r="E39" s="113"/>
      <c r="F39" s="113"/>
      <c r="G39" s="113"/>
      <c r="H39" s="113"/>
      <c r="I39" s="303"/>
      <c r="J39" s="248"/>
      <c r="K39" s="357"/>
      <c r="L39" s="242" t="s">
        <v>582</v>
      </c>
      <c r="M39" s="243"/>
      <c r="N39" s="243"/>
      <c r="O39" s="243"/>
      <c r="P39" s="243"/>
      <c r="Q39" s="243"/>
      <c r="R39" s="243"/>
      <c r="S39" s="244"/>
      <c r="T39" s="286"/>
      <c r="U39" s="328"/>
      <c r="V39" s="328"/>
      <c r="W39" s="328"/>
      <c r="X39" s="328"/>
      <c r="Y39" s="328"/>
      <c r="Z39" s="328"/>
      <c r="AA39" s="328"/>
      <c r="AB39" s="328"/>
      <c r="AC39" s="328"/>
      <c r="AD39" s="328"/>
      <c r="AE39" s="287"/>
      <c r="AF39" s="29"/>
      <c r="AG39" s="30"/>
      <c r="AH39" s="30"/>
      <c r="AI39" s="30"/>
      <c r="AJ39" s="30"/>
      <c r="AK39" s="30"/>
      <c r="AL39" s="30"/>
      <c r="AM39" s="30"/>
      <c r="AN39" s="30"/>
      <c r="AO39" s="109"/>
      <c r="AP39" s="109"/>
      <c r="AQ39" s="109"/>
      <c r="AR39" s="109"/>
      <c r="AS39" s="109"/>
      <c r="AT39" s="109"/>
      <c r="AU39" s="109"/>
      <c r="AV39" s="109"/>
      <c r="AW39" s="109"/>
      <c r="AX39" s="109"/>
      <c r="AY39" s="109"/>
      <c r="AZ39" s="91"/>
      <c r="BA39" s="113"/>
      <c r="BH39" s="8"/>
      <c r="BI39" s="8"/>
      <c r="BJ39" s="8" t="s">
        <v>331</v>
      </c>
    </row>
    <row r="40" spans="1:62" ht="13.5" customHeight="1" x14ac:dyDescent="0.15">
      <c r="A40" s="113"/>
      <c r="B40" s="113"/>
      <c r="C40" s="113"/>
      <c r="D40" s="113"/>
      <c r="E40" s="113"/>
      <c r="F40" s="113"/>
      <c r="G40" s="113"/>
      <c r="H40" s="113"/>
      <c r="I40" s="303"/>
      <c r="J40" s="248"/>
      <c r="K40" s="357"/>
      <c r="L40" s="425"/>
      <c r="M40" s="431"/>
      <c r="N40" s="431"/>
      <c r="O40" s="431"/>
      <c r="P40" s="431"/>
      <c r="Q40" s="431"/>
      <c r="R40" s="431"/>
      <c r="S40" s="427"/>
      <c r="T40" s="400"/>
      <c r="U40" s="279"/>
      <c r="V40" s="279"/>
      <c r="W40" s="279"/>
      <c r="X40" s="279"/>
      <c r="Y40" s="279"/>
      <c r="Z40" s="279"/>
      <c r="AA40" s="279"/>
      <c r="AB40" s="279"/>
      <c r="AC40" s="279"/>
      <c r="AD40" s="279"/>
      <c r="AE40" s="280"/>
      <c r="AF40" s="126"/>
      <c r="AG40" s="127"/>
      <c r="AH40" s="127"/>
      <c r="AI40" s="127"/>
      <c r="AJ40" s="127"/>
      <c r="AK40" s="127"/>
      <c r="AL40" s="127"/>
      <c r="AM40" s="127"/>
      <c r="AN40" s="127"/>
      <c r="AO40" s="35"/>
      <c r="AP40" s="35"/>
      <c r="AQ40" s="35"/>
      <c r="AR40" s="35"/>
      <c r="AS40" s="35"/>
      <c r="AT40" s="35"/>
      <c r="AU40" s="35"/>
      <c r="AV40" s="35"/>
      <c r="AW40" s="35"/>
      <c r="AX40" s="35"/>
      <c r="AY40" s="35"/>
      <c r="AZ40" s="114"/>
      <c r="BA40" s="113"/>
      <c r="BH40" s="8"/>
      <c r="BI40" s="8"/>
      <c r="BJ40" s="8" t="s">
        <v>332</v>
      </c>
    </row>
    <row r="41" spans="1:62" ht="13.5" customHeight="1" x14ac:dyDescent="0.15">
      <c r="A41" s="113"/>
      <c r="B41" s="113"/>
      <c r="C41" s="113"/>
      <c r="D41" s="113"/>
      <c r="E41" s="113"/>
      <c r="F41" s="113"/>
      <c r="G41" s="113"/>
      <c r="H41" s="113"/>
      <c r="I41" s="303"/>
      <c r="J41" s="248"/>
      <c r="K41" s="357"/>
      <c r="L41" s="245"/>
      <c r="M41" s="246"/>
      <c r="N41" s="246"/>
      <c r="O41" s="246"/>
      <c r="P41" s="246"/>
      <c r="Q41" s="246"/>
      <c r="R41" s="246"/>
      <c r="S41" s="247"/>
      <c r="T41" s="288"/>
      <c r="U41" s="267"/>
      <c r="V41" s="267"/>
      <c r="W41" s="267"/>
      <c r="X41" s="267"/>
      <c r="Y41" s="267"/>
      <c r="Z41" s="267"/>
      <c r="AA41" s="267"/>
      <c r="AB41" s="267"/>
      <c r="AC41" s="267"/>
      <c r="AD41" s="267"/>
      <c r="AE41" s="282"/>
      <c r="AF41" s="32"/>
      <c r="AG41" s="33"/>
      <c r="AH41" s="33"/>
      <c r="AI41" s="33"/>
      <c r="AJ41" s="33"/>
      <c r="AK41" s="33"/>
      <c r="AL41" s="33"/>
      <c r="AM41" s="33"/>
      <c r="AN41" s="33"/>
      <c r="AO41" s="110"/>
      <c r="AP41" s="110"/>
      <c r="AQ41" s="110"/>
      <c r="AR41" s="110"/>
      <c r="AS41" s="110"/>
      <c r="AT41" s="110"/>
      <c r="AU41" s="110"/>
      <c r="AV41" s="110"/>
      <c r="AW41" s="110"/>
      <c r="AX41" s="110"/>
      <c r="AY41" s="110"/>
      <c r="AZ41" s="93"/>
      <c r="BA41" s="113"/>
      <c r="BH41" s="8"/>
      <c r="BI41" s="8"/>
      <c r="BJ41" s="8" t="s">
        <v>333</v>
      </c>
    </row>
    <row r="42" spans="1:62" ht="17.25" customHeight="1" x14ac:dyDescent="0.15">
      <c r="A42" s="113"/>
      <c r="B42" s="113"/>
      <c r="C42" s="113"/>
      <c r="D42" s="113"/>
      <c r="E42" s="113"/>
      <c r="F42" s="113"/>
      <c r="G42" s="113"/>
      <c r="H42" s="113"/>
      <c r="I42" s="303"/>
      <c r="J42" s="248"/>
      <c r="K42" s="357"/>
      <c r="L42" s="242" t="s">
        <v>583</v>
      </c>
      <c r="M42" s="243"/>
      <c r="N42" s="243"/>
      <c r="O42" s="243"/>
      <c r="P42" s="243"/>
      <c r="Q42" s="243"/>
      <c r="R42" s="243"/>
      <c r="S42" s="244"/>
      <c r="T42" s="440" t="s">
        <v>697</v>
      </c>
      <c r="U42" s="441"/>
      <c r="V42" s="441"/>
      <c r="W42" s="441"/>
      <c r="X42" s="441"/>
      <c r="Y42" s="441"/>
      <c r="Z42" s="441"/>
      <c r="AA42" s="441"/>
      <c r="AB42" s="441"/>
      <c r="AC42" s="441"/>
      <c r="AD42" s="441"/>
      <c r="AE42" s="441"/>
      <c r="AF42" s="441"/>
      <c r="AG42" s="441"/>
      <c r="AH42" s="441"/>
      <c r="AI42" s="441"/>
      <c r="AJ42" s="441"/>
      <c r="AK42" s="441"/>
      <c r="AL42" s="441"/>
      <c r="AM42" s="441"/>
      <c r="AN42" s="441"/>
      <c r="AO42" s="441"/>
      <c r="AP42" s="441"/>
      <c r="AQ42" s="441"/>
      <c r="AR42" s="441"/>
      <c r="AS42" s="441"/>
      <c r="AT42" s="441"/>
      <c r="AU42" s="66"/>
      <c r="AV42" s="60"/>
      <c r="AW42" s="60"/>
      <c r="AX42" s="60"/>
      <c r="AY42" s="60"/>
      <c r="AZ42" s="61"/>
      <c r="BA42" s="113"/>
      <c r="BH42" s="8"/>
      <c r="BI42" s="8"/>
      <c r="BJ42" s="8" t="s">
        <v>334</v>
      </c>
    </row>
    <row r="43" spans="1:62" ht="17.25" customHeight="1" x14ac:dyDescent="0.15">
      <c r="A43" s="113"/>
      <c r="B43" s="113"/>
      <c r="C43" s="113"/>
      <c r="D43" s="113"/>
      <c r="E43" s="113"/>
      <c r="F43" s="113"/>
      <c r="G43" s="113"/>
      <c r="H43" s="113"/>
      <c r="I43" s="303"/>
      <c r="J43" s="248"/>
      <c r="K43" s="357"/>
      <c r="L43" s="425"/>
      <c r="M43" s="431"/>
      <c r="N43" s="431"/>
      <c r="O43" s="431"/>
      <c r="P43" s="431"/>
      <c r="Q43" s="431"/>
      <c r="R43" s="431"/>
      <c r="S43" s="427"/>
      <c r="T43" s="442"/>
      <c r="U43" s="443"/>
      <c r="V43" s="443"/>
      <c r="W43" s="443"/>
      <c r="X43" s="443"/>
      <c r="Y43" s="443"/>
      <c r="Z43" s="443"/>
      <c r="AA43" s="443"/>
      <c r="AB43" s="443"/>
      <c r="AC43" s="443"/>
      <c r="AD43" s="443"/>
      <c r="AE43" s="443"/>
      <c r="AF43" s="443"/>
      <c r="AG43" s="443"/>
      <c r="AH43" s="443"/>
      <c r="AI43" s="443"/>
      <c r="AJ43" s="443"/>
      <c r="AK43" s="443"/>
      <c r="AL43" s="443"/>
      <c r="AM43" s="443"/>
      <c r="AN43" s="443"/>
      <c r="AO43" s="443"/>
      <c r="AP43" s="443"/>
      <c r="AQ43" s="443"/>
      <c r="AR43" s="443"/>
      <c r="AS43" s="443"/>
      <c r="AT43" s="443"/>
      <c r="AU43" s="67"/>
      <c r="AV43" s="62"/>
      <c r="AW43" s="62"/>
      <c r="AX43" s="62"/>
      <c r="AY43" s="62"/>
      <c r="AZ43" s="63"/>
      <c r="BA43" s="113"/>
      <c r="BH43" s="8"/>
      <c r="BI43" s="8"/>
      <c r="BJ43" s="8" t="s">
        <v>335</v>
      </c>
    </row>
    <row r="44" spans="1:62" ht="17.25" customHeight="1" x14ac:dyDescent="0.15">
      <c r="A44" s="113"/>
      <c r="B44" s="113"/>
      <c r="C44" s="113"/>
      <c r="D44" s="113"/>
      <c r="E44" s="113"/>
      <c r="F44" s="113"/>
      <c r="G44" s="113"/>
      <c r="H44" s="113"/>
      <c r="I44" s="256"/>
      <c r="J44" s="253"/>
      <c r="K44" s="257"/>
      <c r="L44" s="245"/>
      <c r="M44" s="246"/>
      <c r="N44" s="246"/>
      <c r="O44" s="246"/>
      <c r="P44" s="246"/>
      <c r="Q44" s="246"/>
      <c r="R44" s="246"/>
      <c r="S44" s="247"/>
      <c r="T44" s="444"/>
      <c r="U44" s="445"/>
      <c r="V44" s="445"/>
      <c r="W44" s="445"/>
      <c r="X44" s="445"/>
      <c r="Y44" s="445"/>
      <c r="Z44" s="445"/>
      <c r="AA44" s="445"/>
      <c r="AB44" s="445"/>
      <c r="AC44" s="445"/>
      <c r="AD44" s="445"/>
      <c r="AE44" s="445"/>
      <c r="AF44" s="445"/>
      <c r="AG44" s="445"/>
      <c r="AH44" s="445"/>
      <c r="AI44" s="445"/>
      <c r="AJ44" s="445"/>
      <c r="AK44" s="445"/>
      <c r="AL44" s="445"/>
      <c r="AM44" s="445"/>
      <c r="AN44" s="445"/>
      <c r="AO44" s="445"/>
      <c r="AP44" s="445"/>
      <c r="AQ44" s="445"/>
      <c r="AR44" s="445"/>
      <c r="AS44" s="445"/>
      <c r="AT44" s="445"/>
      <c r="AU44" s="68"/>
      <c r="AV44" s="64"/>
      <c r="AW44" s="64"/>
      <c r="AX44" s="64"/>
      <c r="AY44" s="64"/>
      <c r="AZ44" s="65"/>
      <c r="BA44" s="113"/>
      <c r="BH44" s="8"/>
      <c r="BI44" s="8"/>
      <c r="BJ44" s="8" t="s">
        <v>336</v>
      </c>
    </row>
    <row r="45" spans="1:62" x14ac:dyDescent="0.15">
      <c r="A45" s="113"/>
      <c r="B45" s="113"/>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c r="AN45" s="113"/>
      <c r="AO45" s="113"/>
      <c r="AP45" s="113"/>
      <c r="AQ45" s="113"/>
      <c r="AR45" s="113"/>
      <c r="AS45" s="113"/>
      <c r="AT45" s="113"/>
      <c r="AU45" s="113"/>
      <c r="AV45" s="113"/>
      <c r="AW45" s="113"/>
      <c r="AX45" s="113"/>
      <c r="AY45" s="113"/>
      <c r="AZ45" s="113"/>
      <c r="BA45" s="113"/>
      <c r="BH45" s="8"/>
      <c r="BI45" s="8"/>
      <c r="BJ45" s="8" t="s">
        <v>590</v>
      </c>
    </row>
    <row r="46" spans="1:62" x14ac:dyDescent="0.15">
      <c r="A46" s="113"/>
      <c r="B46" s="113"/>
      <c r="C46" s="113"/>
      <c r="D46" s="113"/>
      <c r="E46" s="113"/>
      <c r="F46" s="113"/>
      <c r="G46" s="113"/>
      <c r="H46" s="113"/>
      <c r="I46" s="113" t="s">
        <v>568</v>
      </c>
      <c r="J46" s="113"/>
      <c r="K46" s="113"/>
      <c r="L46" s="78" t="s">
        <v>447</v>
      </c>
      <c r="M46" s="113" t="s">
        <v>647</v>
      </c>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c r="AN46" s="113"/>
      <c r="AO46" s="113"/>
      <c r="AP46" s="113"/>
      <c r="AQ46" s="113"/>
      <c r="AR46" s="113"/>
      <c r="AS46" s="113"/>
      <c r="AT46" s="113"/>
      <c r="AU46" s="113"/>
      <c r="AV46" s="113"/>
      <c r="AW46" s="113"/>
      <c r="AX46" s="113"/>
      <c r="AY46" s="113"/>
      <c r="AZ46" s="113"/>
      <c r="BA46" s="113"/>
      <c r="BH46" s="8"/>
      <c r="BI46" s="8"/>
      <c r="BJ46" s="8" t="s">
        <v>337</v>
      </c>
    </row>
    <row r="47" spans="1:62" x14ac:dyDescent="0.15">
      <c r="A47" s="113"/>
      <c r="B47" s="113"/>
      <c r="C47" s="113"/>
      <c r="D47" s="113"/>
      <c r="E47" s="113"/>
      <c r="F47" s="113"/>
      <c r="G47" s="113"/>
      <c r="H47" s="113"/>
      <c r="I47" s="113"/>
      <c r="J47" s="113"/>
      <c r="K47" s="113"/>
      <c r="L47" s="78" t="s">
        <v>601</v>
      </c>
      <c r="M47" s="177" t="s">
        <v>698</v>
      </c>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c r="AN47" s="113"/>
      <c r="AO47" s="113"/>
      <c r="AP47" s="113"/>
      <c r="AQ47" s="113"/>
      <c r="AR47" s="113"/>
      <c r="AS47" s="113"/>
      <c r="AT47" s="113"/>
      <c r="AU47" s="113"/>
      <c r="AV47" s="113"/>
      <c r="AW47" s="113"/>
      <c r="AX47" s="113"/>
      <c r="AY47" s="113"/>
      <c r="AZ47" s="113"/>
      <c r="BA47" s="113"/>
      <c r="BH47" s="8"/>
      <c r="BI47" s="8"/>
      <c r="BJ47" s="8" t="s">
        <v>591</v>
      </c>
    </row>
    <row r="48" spans="1:62" x14ac:dyDescent="0.15">
      <c r="A48" s="113"/>
      <c r="B48" s="113"/>
      <c r="C48" s="113"/>
      <c r="D48" s="113"/>
      <c r="E48" s="113"/>
      <c r="F48" s="113"/>
      <c r="G48" s="113"/>
      <c r="H48" s="113"/>
      <c r="I48" s="4"/>
      <c r="J48" s="4"/>
      <c r="K48" s="4"/>
      <c r="L48" s="113"/>
      <c r="M48" s="177" t="s">
        <v>699</v>
      </c>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c r="AN48" s="113"/>
      <c r="AO48" s="113"/>
      <c r="AP48" s="113"/>
      <c r="AQ48" s="113"/>
      <c r="AR48" s="113"/>
      <c r="AS48" s="113"/>
      <c r="AT48" s="113"/>
      <c r="AU48" s="113"/>
      <c r="AV48" s="113"/>
      <c r="AW48" s="113"/>
      <c r="AX48" s="113"/>
      <c r="AY48" s="113"/>
      <c r="AZ48" s="113"/>
      <c r="BA48" s="113"/>
      <c r="BH48" s="8"/>
      <c r="BI48" s="8"/>
      <c r="BJ48" s="8" t="s">
        <v>338</v>
      </c>
    </row>
    <row r="49" spans="1:68" x14ac:dyDescent="0.15">
      <c r="A49" s="113" t="s">
        <v>6</v>
      </c>
      <c r="B49" s="113"/>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c r="AN49" s="113"/>
      <c r="AO49" s="113"/>
      <c r="AP49" s="113"/>
      <c r="AQ49" s="113"/>
      <c r="AR49" s="113"/>
      <c r="AS49" s="113"/>
      <c r="AT49" s="113"/>
      <c r="AU49" s="113"/>
      <c r="AV49" s="113"/>
      <c r="AW49" s="113"/>
      <c r="AX49" s="113"/>
      <c r="AY49" s="113"/>
      <c r="AZ49" s="113"/>
      <c r="BA49" s="113"/>
      <c r="BB49" s="113"/>
      <c r="BC49" s="113"/>
      <c r="BG49" s="113"/>
      <c r="BJ49" s="8"/>
    </row>
    <row r="50" spans="1:68" ht="17.25" x14ac:dyDescent="0.15">
      <c r="A50" s="113"/>
      <c r="B50" s="113"/>
      <c r="C50" s="113"/>
      <c r="D50" s="113"/>
      <c r="E50" s="113"/>
      <c r="F50" s="113"/>
      <c r="G50" s="113"/>
      <c r="H50" s="113"/>
      <c r="I50" s="113"/>
      <c r="J50" s="113"/>
      <c r="K50" s="113"/>
      <c r="L50" s="113"/>
      <c r="M50" s="387" t="s">
        <v>411</v>
      </c>
      <c r="N50" s="304"/>
      <c r="O50" s="304"/>
      <c r="P50" s="304"/>
      <c r="Q50" s="304"/>
      <c r="R50" s="304"/>
      <c r="S50" s="304"/>
      <c r="T50" s="304"/>
      <c r="U50" s="304"/>
      <c r="V50" s="304"/>
      <c r="W50" s="304"/>
      <c r="X50" s="304"/>
      <c r="Y50" s="304"/>
      <c r="Z50" s="304"/>
      <c r="AA50" s="304"/>
      <c r="AB50" s="304"/>
      <c r="AC50" s="304"/>
      <c r="AD50" s="304"/>
      <c r="AE50" s="304"/>
      <c r="AF50" s="304"/>
      <c r="AG50" s="304"/>
      <c r="AH50" s="304"/>
      <c r="AI50" s="304"/>
      <c r="AJ50" s="304"/>
      <c r="AK50" s="304"/>
      <c r="AL50" s="304"/>
      <c r="AM50" s="304"/>
      <c r="AN50" s="304"/>
      <c r="AO50" s="304"/>
      <c r="AP50" s="304"/>
      <c r="AQ50" s="304"/>
      <c r="AR50" s="304"/>
      <c r="AS50" s="304"/>
      <c r="AT50" s="304"/>
      <c r="AU50" s="113"/>
      <c r="AV50" s="113"/>
      <c r="AW50" s="113"/>
      <c r="AX50" s="113"/>
      <c r="AY50" s="113"/>
      <c r="AZ50" s="113"/>
      <c r="BA50" s="113"/>
      <c r="BB50" s="113"/>
      <c r="BC50" s="113"/>
      <c r="BG50" s="113"/>
      <c r="BJ50" s="8"/>
    </row>
    <row r="51" spans="1:68" x14ac:dyDescent="0.15">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c r="AN51" s="113"/>
      <c r="AO51" s="113"/>
      <c r="AP51" s="113"/>
      <c r="AQ51" s="113"/>
      <c r="AR51" s="113"/>
      <c r="AS51" s="113"/>
      <c r="AT51" s="113"/>
      <c r="AU51" s="113"/>
      <c r="AV51" s="113"/>
      <c r="AW51" s="113"/>
      <c r="AX51" s="113"/>
      <c r="AY51" s="113"/>
      <c r="AZ51" s="113"/>
      <c r="BA51" s="113"/>
      <c r="BB51" s="113"/>
      <c r="BC51" s="113"/>
      <c r="BO51" s="113"/>
      <c r="BP51" s="113"/>
    </row>
    <row r="52" spans="1:68" x14ac:dyDescent="0.15">
      <c r="A52" s="113"/>
      <c r="B52" s="113"/>
      <c r="C52" s="158" t="s">
        <v>682</v>
      </c>
      <c r="D52" s="8"/>
      <c r="H52" s="113"/>
      <c r="I52" s="113"/>
      <c r="J52" s="113"/>
      <c r="K52" s="113"/>
      <c r="L52" s="113"/>
      <c r="Z52" s="158" t="s">
        <v>669</v>
      </c>
      <c r="AA52" s="113"/>
      <c r="AB52" s="113"/>
      <c r="AC52" s="113"/>
      <c r="AD52" s="113"/>
      <c r="AE52" s="113"/>
      <c r="AF52" s="113"/>
      <c r="AG52" s="113"/>
      <c r="AH52" s="113"/>
      <c r="AI52" s="113"/>
      <c r="AJ52" s="113"/>
      <c r="AK52" s="113"/>
      <c r="AL52" s="113"/>
      <c r="AM52" s="113"/>
      <c r="AN52" s="113"/>
      <c r="AO52" s="113"/>
      <c r="AP52" s="113"/>
      <c r="AQ52" s="113"/>
      <c r="AR52" s="113"/>
      <c r="AS52" s="113"/>
      <c r="AT52" s="113"/>
      <c r="AU52" s="113"/>
      <c r="AV52" s="113"/>
      <c r="AW52" s="113"/>
      <c r="AX52" s="113"/>
      <c r="AY52" s="113"/>
      <c r="AZ52" s="113"/>
      <c r="BA52" s="113"/>
      <c r="BB52" s="113"/>
      <c r="BC52" s="113"/>
      <c r="BD52" s="113"/>
    </row>
    <row r="53" spans="1:68" ht="42.75" customHeight="1" x14ac:dyDescent="0.15">
      <c r="A53" s="160"/>
      <c r="C53" s="191" t="s">
        <v>683</v>
      </c>
      <c r="D53" s="192"/>
      <c r="E53" s="193"/>
      <c r="F53" s="210" t="s">
        <v>674</v>
      </c>
      <c r="G53" s="211"/>
      <c r="H53" s="216" t="s">
        <v>681</v>
      </c>
      <c r="I53" s="216"/>
      <c r="J53" s="216"/>
      <c r="K53" s="216"/>
      <c r="L53" s="216"/>
      <c r="M53" s="216"/>
      <c r="N53" s="216"/>
      <c r="O53" s="216"/>
      <c r="P53" s="208" t="s">
        <v>675</v>
      </c>
      <c r="Q53" s="208"/>
      <c r="R53" s="208" t="s">
        <v>676</v>
      </c>
      <c r="S53" s="208"/>
      <c r="T53" s="214" t="s">
        <v>677</v>
      </c>
      <c r="U53" s="214"/>
      <c r="Z53" s="216" t="s">
        <v>687</v>
      </c>
      <c r="AA53" s="249"/>
      <c r="AB53" s="231" t="s">
        <v>655</v>
      </c>
      <c r="AC53" s="232"/>
      <c r="AD53" s="232"/>
      <c r="AE53" s="232"/>
      <c r="AF53" s="232"/>
      <c r="AG53" s="232"/>
      <c r="AH53" s="232"/>
      <c r="AI53" s="232"/>
      <c r="AJ53" s="232"/>
      <c r="AK53" s="232"/>
      <c r="AL53" s="232"/>
      <c r="AM53" s="232"/>
      <c r="AN53" s="232"/>
      <c r="AO53" s="232"/>
      <c r="AP53" s="232"/>
      <c r="AQ53" s="232"/>
      <c r="AR53" s="232"/>
      <c r="AS53" s="232"/>
      <c r="AT53" s="232"/>
      <c r="AU53" s="232"/>
      <c r="AV53" s="233"/>
      <c r="AW53" s="170" t="s">
        <v>10</v>
      </c>
      <c r="AX53" s="228" t="s">
        <v>656</v>
      </c>
      <c r="AY53" s="229"/>
      <c r="AZ53" s="229"/>
      <c r="BA53" s="229"/>
      <c r="BB53" s="229"/>
      <c r="BC53" s="229"/>
      <c r="BD53" s="229"/>
      <c r="BE53" s="230"/>
      <c r="BH53" s="8"/>
    </row>
    <row r="54" spans="1:68" ht="18" customHeight="1" x14ac:dyDescent="0.15">
      <c r="A54" s="157"/>
      <c r="C54" s="182" t="s">
        <v>684</v>
      </c>
      <c r="D54" s="183"/>
      <c r="E54" s="184"/>
      <c r="F54" s="212"/>
      <c r="G54" s="213"/>
      <c r="H54" s="214" t="s">
        <v>672</v>
      </c>
      <c r="I54" s="214"/>
      <c r="J54" s="214" t="s">
        <v>673</v>
      </c>
      <c r="K54" s="214"/>
      <c r="L54" s="209" t="s">
        <v>437</v>
      </c>
      <c r="M54" s="209"/>
      <c r="N54" s="209"/>
      <c r="O54" s="209"/>
      <c r="P54" s="208"/>
      <c r="Q54" s="208"/>
      <c r="R54" s="208"/>
      <c r="S54" s="208"/>
      <c r="T54" s="214"/>
      <c r="U54" s="214"/>
      <c r="Z54" s="224" t="s">
        <v>657</v>
      </c>
      <c r="AA54" s="225"/>
      <c r="AB54" s="169"/>
      <c r="AC54" s="171"/>
      <c r="AD54" s="171"/>
      <c r="AE54" s="171"/>
      <c r="AF54" s="171"/>
      <c r="AG54" s="171"/>
      <c r="AH54" s="171"/>
      <c r="AI54" s="171"/>
      <c r="AJ54" s="171"/>
      <c r="AK54" s="171"/>
      <c r="AL54" s="171"/>
      <c r="AM54" s="171"/>
      <c r="AN54" s="171"/>
      <c r="AO54" s="171"/>
      <c r="AP54" s="171"/>
      <c r="AQ54" s="171"/>
      <c r="AR54" s="171"/>
      <c r="AS54" s="171"/>
      <c r="AT54" s="171"/>
      <c r="AU54" s="171"/>
      <c r="AV54" s="169"/>
      <c r="AW54" s="36" t="s">
        <v>53</v>
      </c>
      <c r="AX54" s="172"/>
      <c r="AY54" s="172"/>
      <c r="AZ54" s="172"/>
      <c r="BA54" s="172"/>
      <c r="BB54" s="172"/>
      <c r="BC54" s="172"/>
      <c r="BD54" s="172"/>
      <c r="BE54" s="172"/>
      <c r="BH54" s="8"/>
    </row>
    <row r="55" spans="1:68" ht="13.5" customHeight="1" x14ac:dyDescent="0.15">
      <c r="A55" s="154"/>
      <c r="C55" s="185"/>
      <c r="D55" s="186"/>
      <c r="E55" s="187"/>
      <c r="F55" s="212"/>
      <c r="G55" s="213"/>
      <c r="H55" s="214"/>
      <c r="I55" s="214"/>
      <c r="J55" s="214"/>
      <c r="K55" s="214"/>
      <c r="L55" s="215" t="s">
        <v>670</v>
      </c>
      <c r="M55" s="215"/>
      <c r="N55" s="207" t="s">
        <v>671</v>
      </c>
      <c r="O55" s="207"/>
      <c r="P55" s="208"/>
      <c r="Q55" s="208"/>
      <c r="R55" s="208"/>
      <c r="S55" s="208"/>
      <c r="T55" s="214"/>
      <c r="U55" s="214"/>
      <c r="Z55" s="226"/>
      <c r="AA55" s="227"/>
      <c r="AB55" s="36"/>
      <c r="AC55" s="168"/>
      <c r="AD55" s="36"/>
      <c r="AE55" s="168"/>
      <c r="AF55" s="36"/>
      <c r="AG55" s="168"/>
      <c r="AH55" s="36"/>
      <c r="AI55" s="168"/>
      <c r="AJ55" s="36"/>
      <c r="AK55" s="168"/>
      <c r="AL55" s="36"/>
      <c r="AM55" s="36"/>
      <c r="AN55" s="168"/>
      <c r="AO55" s="36"/>
      <c r="AP55" s="168"/>
      <c r="AQ55" s="36"/>
      <c r="AR55" s="168"/>
      <c r="AS55" s="36"/>
      <c r="AT55" s="168"/>
      <c r="AU55" s="36"/>
      <c r="AV55" s="168"/>
      <c r="AW55" s="36" t="s">
        <v>14</v>
      </c>
      <c r="AX55" s="36"/>
      <c r="AY55" s="168"/>
      <c r="AZ55" s="36"/>
      <c r="BA55" s="168"/>
      <c r="BB55" s="36"/>
      <c r="BC55" s="168"/>
      <c r="BD55" s="36"/>
      <c r="BE55" s="36"/>
      <c r="BH55" s="8"/>
    </row>
    <row r="56" spans="1:68" ht="13.5" customHeight="1" x14ac:dyDescent="0.15">
      <c r="A56" s="154"/>
      <c r="C56" s="185"/>
      <c r="D56" s="186"/>
      <c r="E56" s="187"/>
      <c r="F56" s="212"/>
      <c r="G56" s="213"/>
      <c r="H56" s="214"/>
      <c r="I56" s="214"/>
      <c r="J56" s="214"/>
      <c r="K56" s="214"/>
      <c r="L56" s="215"/>
      <c r="M56" s="215"/>
      <c r="N56" s="208"/>
      <c r="O56" s="208"/>
      <c r="P56" s="208"/>
      <c r="Q56" s="208"/>
      <c r="R56" s="208"/>
      <c r="S56" s="208"/>
      <c r="T56" s="214"/>
      <c r="U56" s="214"/>
      <c r="Z56" s="226"/>
      <c r="AA56" s="227"/>
      <c r="AB56" s="36" t="s">
        <v>15</v>
      </c>
      <c r="AC56" s="168" t="s">
        <v>16</v>
      </c>
      <c r="AD56" s="36" t="s">
        <v>17</v>
      </c>
      <c r="AE56" s="168" t="s">
        <v>18</v>
      </c>
      <c r="AF56" s="36" t="s">
        <v>19</v>
      </c>
      <c r="AG56" s="168" t="s">
        <v>20</v>
      </c>
      <c r="AH56" s="36" t="s">
        <v>21</v>
      </c>
      <c r="AI56" s="168" t="s">
        <v>22</v>
      </c>
      <c r="AJ56" s="36" t="s">
        <v>23</v>
      </c>
      <c r="AK56" s="168" t="s">
        <v>24</v>
      </c>
      <c r="AL56" s="36" t="s">
        <v>420</v>
      </c>
      <c r="AM56" s="36" t="s">
        <v>25</v>
      </c>
      <c r="AN56" s="168" t="s">
        <v>26</v>
      </c>
      <c r="AO56" s="36" t="s">
        <v>10</v>
      </c>
      <c r="AP56" s="168" t="s">
        <v>27</v>
      </c>
      <c r="AQ56" s="36" t="s">
        <v>28</v>
      </c>
      <c r="AR56" s="168" t="s">
        <v>658</v>
      </c>
      <c r="AS56" s="36" t="s">
        <v>29</v>
      </c>
      <c r="AT56" s="168" t="s">
        <v>30</v>
      </c>
      <c r="AU56" s="36" t="s">
        <v>13</v>
      </c>
      <c r="AV56" s="168" t="s">
        <v>12</v>
      </c>
      <c r="AW56" s="36" t="s">
        <v>42</v>
      </c>
      <c r="AX56" s="36" t="s">
        <v>27</v>
      </c>
      <c r="AY56" s="168" t="s">
        <v>32</v>
      </c>
      <c r="AZ56" s="36" t="s">
        <v>33</v>
      </c>
      <c r="BA56" s="168" t="s">
        <v>13</v>
      </c>
      <c r="BB56" s="36" t="s">
        <v>34</v>
      </c>
      <c r="BC56" s="168" t="s">
        <v>35</v>
      </c>
      <c r="BD56" s="36" t="s">
        <v>36</v>
      </c>
      <c r="BE56" s="36" t="s">
        <v>371</v>
      </c>
      <c r="BH56" s="8"/>
    </row>
    <row r="57" spans="1:68" ht="13.5" customHeight="1" x14ac:dyDescent="0.15">
      <c r="A57" s="154"/>
      <c r="C57" s="185"/>
      <c r="D57" s="186"/>
      <c r="E57" s="187"/>
      <c r="F57" s="212"/>
      <c r="G57" s="213"/>
      <c r="H57" s="214"/>
      <c r="I57" s="214"/>
      <c r="J57" s="214"/>
      <c r="K57" s="214"/>
      <c r="L57" s="215"/>
      <c r="M57" s="215"/>
      <c r="N57" s="208"/>
      <c r="O57" s="208"/>
      <c r="P57" s="208"/>
      <c r="Q57" s="208"/>
      <c r="R57" s="208"/>
      <c r="S57" s="208"/>
      <c r="T57" s="214"/>
      <c r="U57" s="214"/>
      <c r="Z57" s="226"/>
      <c r="AA57" s="227"/>
      <c r="AB57" s="36" t="s">
        <v>43</v>
      </c>
      <c r="AC57" s="168" t="s">
        <v>44</v>
      </c>
      <c r="AD57" s="36" t="s">
        <v>45</v>
      </c>
      <c r="AE57" s="168" t="s">
        <v>46</v>
      </c>
      <c r="AF57" s="36" t="s">
        <v>18</v>
      </c>
      <c r="AG57" s="168" t="s">
        <v>24</v>
      </c>
      <c r="AH57" s="36" t="s">
        <v>47</v>
      </c>
      <c r="AI57" s="168" t="s">
        <v>48</v>
      </c>
      <c r="AJ57" s="36" t="s">
        <v>49</v>
      </c>
      <c r="AK57" s="168" t="s">
        <v>50</v>
      </c>
      <c r="AL57" s="36" t="s">
        <v>422</v>
      </c>
      <c r="AM57" s="36" t="s">
        <v>51</v>
      </c>
      <c r="AN57" s="168" t="s">
        <v>52</v>
      </c>
      <c r="AO57" s="36" t="s">
        <v>53</v>
      </c>
      <c r="AP57" s="168" t="s">
        <v>53</v>
      </c>
      <c r="AQ57" s="36" t="s">
        <v>11</v>
      </c>
      <c r="AR57" s="168" t="s">
        <v>659</v>
      </c>
      <c r="AS57" s="36" t="s">
        <v>54</v>
      </c>
      <c r="AT57" s="168" t="s">
        <v>55</v>
      </c>
      <c r="AU57" s="36" t="s">
        <v>41</v>
      </c>
      <c r="AV57" s="168" t="s">
        <v>40</v>
      </c>
      <c r="AW57" s="36" t="s">
        <v>48</v>
      </c>
      <c r="AX57" s="36" t="s">
        <v>10</v>
      </c>
      <c r="AY57" s="168" t="s">
        <v>10</v>
      </c>
      <c r="AZ57" s="36" t="s">
        <v>58</v>
      </c>
      <c r="BA57" s="168" t="s">
        <v>41</v>
      </c>
      <c r="BB57" s="36" t="s">
        <v>48</v>
      </c>
      <c r="BC57" s="168" t="s">
        <v>48</v>
      </c>
      <c r="BD57" s="36" t="s">
        <v>59</v>
      </c>
      <c r="BE57" s="36" t="s">
        <v>372</v>
      </c>
      <c r="BH57" s="8"/>
    </row>
    <row r="58" spans="1:68" ht="13.5" customHeight="1" x14ac:dyDescent="0.15">
      <c r="A58" s="154"/>
      <c r="C58" s="185"/>
      <c r="D58" s="186"/>
      <c r="E58" s="187"/>
      <c r="F58" s="212"/>
      <c r="G58" s="213"/>
      <c r="H58" s="214"/>
      <c r="I58" s="214"/>
      <c r="J58" s="214"/>
      <c r="K58" s="214"/>
      <c r="L58" s="215"/>
      <c r="M58" s="215"/>
      <c r="N58" s="208"/>
      <c r="O58" s="208"/>
      <c r="P58" s="208"/>
      <c r="Q58" s="208"/>
      <c r="R58" s="208"/>
      <c r="S58" s="208"/>
      <c r="T58" s="214"/>
      <c r="U58" s="214"/>
      <c r="Z58" s="226"/>
      <c r="AA58" s="227"/>
      <c r="AB58" s="173" t="s">
        <v>660</v>
      </c>
      <c r="AC58" s="168" t="s">
        <v>62</v>
      </c>
      <c r="AD58" s="36" t="s">
        <v>27</v>
      </c>
      <c r="AE58" s="168"/>
      <c r="AF58" s="36"/>
      <c r="AG58" s="168" t="s">
        <v>18</v>
      </c>
      <c r="AH58" s="36" t="s">
        <v>18</v>
      </c>
      <c r="AI58" s="168" t="s">
        <v>27</v>
      </c>
      <c r="AJ58" s="36" t="s">
        <v>27</v>
      </c>
      <c r="AK58" s="168" t="s">
        <v>27</v>
      </c>
      <c r="AL58" s="36" t="s">
        <v>82</v>
      </c>
      <c r="AM58" s="36"/>
      <c r="AN58" s="168" t="s">
        <v>63</v>
      </c>
      <c r="AO58" s="36"/>
      <c r="AP58" s="168" t="s">
        <v>62</v>
      </c>
      <c r="AQ58" s="36" t="s">
        <v>38</v>
      </c>
      <c r="AR58" s="168" t="s">
        <v>661</v>
      </c>
      <c r="AS58" s="36" t="s">
        <v>63</v>
      </c>
      <c r="AT58" s="168" t="s">
        <v>31</v>
      </c>
      <c r="AU58" s="36"/>
      <c r="AV58" s="168" t="s">
        <v>73</v>
      </c>
      <c r="AW58" s="36" t="s">
        <v>662</v>
      </c>
      <c r="AX58" s="36" t="s">
        <v>14</v>
      </c>
      <c r="AY58" s="168" t="s">
        <v>65</v>
      </c>
      <c r="AZ58" s="36"/>
      <c r="BA58" s="168" t="s">
        <v>54</v>
      </c>
      <c r="BB58" s="36" t="s">
        <v>36</v>
      </c>
      <c r="BC58" s="168" t="s">
        <v>66</v>
      </c>
      <c r="BD58" s="36" t="s">
        <v>67</v>
      </c>
      <c r="BE58" s="36" t="s">
        <v>373</v>
      </c>
      <c r="BH58" s="8"/>
    </row>
    <row r="59" spans="1:68" ht="13.5" customHeight="1" x14ac:dyDescent="0.15">
      <c r="A59" s="154"/>
      <c r="C59" s="185"/>
      <c r="D59" s="186"/>
      <c r="E59" s="187"/>
      <c r="F59" s="212"/>
      <c r="G59" s="213"/>
      <c r="H59" s="214"/>
      <c r="I59" s="214"/>
      <c r="J59" s="214"/>
      <c r="K59" s="214"/>
      <c r="L59" s="215"/>
      <c r="M59" s="215"/>
      <c r="N59" s="208"/>
      <c r="O59" s="208"/>
      <c r="P59" s="208"/>
      <c r="Q59" s="208"/>
      <c r="R59" s="208"/>
      <c r="S59" s="208"/>
      <c r="T59" s="214"/>
      <c r="U59" s="214"/>
      <c r="Z59" s="226"/>
      <c r="AA59" s="227"/>
      <c r="AB59" s="36" t="s">
        <v>68</v>
      </c>
      <c r="AC59" s="168" t="s">
        <v>663</v>
      </c>
      <c r="AD59" s="36" t="s">
        <v>69</v>
      </c>
      <c r="AE59" s="168"/>
      <c r="AF59" s="36"/>
      <c r="AG59" s="168" t="s">
        <v>62</v>
      </c>
      <c r="AH59" s="36"/>
      <c r="AI59" s="168" t="s">
        <v>69</v>
      </c>
      <c r="AJ59" s="36" t="s">
        <v>69</v>
      </c>
      <c r="AK59" s="168" t="s">
        <v>69</v>
      </c>
      <c r="AL59" s="36"/>
      <c r="AM59" s="36"/>
      <c r="AN59" s="168" t="s">
        <v>70</v>
      </c>
      <c r="AO59" s="36"/>
      <c r="AP59" s="168" t="s">
        <v>663</v>
      </c>
      <c r="AQ59" s="36" t="s">
        <v>62</v>
      </c>
      <c r="AR59" s="168" t="s">
        <v>664</v>
      </c>
      <c r="AS59" s="36" t="s">
        <v>71</v>
      </c>
      <c r="AT59" s="168" t="s">
        <v>72</v>
      </c>
      <c r="AU59" s="36"/>
      <c r="AV59" s="168" t="s">
        <v>81</v>
      </c>
      <c r="AW59" s="36" t="s">
        <v>498</v>
      </c>
      <c r="AX59" s="36" t="s">
        <v>42</v>
      </c>
      <c r="AY59" s="168" t="s">
        <v>75</v>
      </c>
      <c r="AZ59" s="36"/>
      <c r="BA59" s="168" t="s">
        <v>76</v>
      </c>
      <c r="BB59" s="36" t="s">
        <v>59</v>
      </c>
      <c r="BC59" s="168" t="s">
        <v>77</v>
      </c>
      <c r="BD59" s="36" t="s">
        <v>78</v>
      </c>
      <c r="BE59" s="36" t="s">
        <v>374</v>
      </c>
      <c r="BH59" s="8"/>
    </row>
    <row r="60" spans="1:68" ht="13.5" customHeight="1" x14ac:dyDescent="0.15">
      <c r="A60" s="154"/>
      <c r="C60" s="185"/>
      <c r="D60" s="186"/>
      <c r="E60" s="187"/>
      <c r="F60" s="212"/>
      <c r="G60" s="213"/>
      <c r="H60" s="214"/>
      <c r="I60" s="214"/>
      <c r="J60" s="214"/>
      <c r="K60" s="214"/>
      <c r="L60" s="215"/>
      <c r="M60" s="215"/>
      <c r="N60" s="208"/>
      <c r="O60" s="208"/>
      <c r="P60" s="208"/>
      <c r="Q60" s="208"/>
      <c r="R60" s="208"/>
      <c r="S60" s="208"/>
      <c r="T60" s="214"/>
      <c r="U60" s="214"/>
      <c r="Z60" s="226"/>
      <c r="AA60" s="227"/>
      <c r="AB60" s="36" t="s">
        <v>79</v>
      </c>
      <c r="AC60" s="168" t="s">
        <v>37</v>
      </c>
      <c r="AD60" s="36"/>
      <c r="AE60" s="168"/>
      <c r="AF60" s="36"/>
      <c r="AG60" s="168" t="s">
        <v>663</v>
      </c>
      <c r="AH60" s="36"/>
      <c r="AI60" s="168"/>
      <c r="AJ60" s="36"/>
      <c r="AK60" s="168"/>
      <c r="AL60" s="36"/>
      <c r="AM60" s="36"/>
      <c r="AN60" s="168" t="s">
        <v>62</v>
      </c>
      <c r="AO60" s="36"/>
      <c r="AP60" s="168" t="s">
        <v>80</v>
      </c>
      <c r="AQ60" s="36" t="s">
        <v>663</v>
      </c>
      <c r="AR60" s="168"/>
      <c r="AS60" s="173" t="s">
        <v>660</v>
      </c>
      <c r="AT60" s="168"/>
      <c r="AU60" s="36"/>
      <c r="AV60" s="168"/>
      <c r="AW60" s="174" t="s">
        <v>499</v>
      </c>
      <c r="AX60" s="36"/>
      <c r="AY60" s="168"/>
      <c r="AZ60" s="36"/>
      <c r="BA60" s="168" t="s">
        <v>82</v>
      </c>
      <c r="BB60" s="36" t="s">
        <v>654</v>
      </c>
      <c r="BC60" s="168"/>
      <c r="BD60" s="36"/>
      <c r="BE60" s="36"/>
      <c r="BH60" s="8"/>
    </row>
    <row r="61" spans="1:68" ht="13.5" customHeight="1" x14ac:dyDescent="0.15">
      <c r="A61" s="154"/>
      <c r="C61" s="185"/>
      <c r="D61" s="186"/>
      <c r="E61" s="187"/>
      <c r="F61" s="212"/>
      <c r="G61" s="213"/>
      <c r="H61" s="214"/>
      <c r="I61" s="214"/>
      <c r="J61" s="214"/>
      <c r="K61" s="214"/>
      <c r="L61" s="215"/>
      <c r="M61" s="215"/>
      <c r="N61" s="208"/>
      <c r="O61" s="208"/>
      <c r="P61" s="208"/>
      <c r="Q61" s="208"/>
      <c r="R61" s="208"/>
      <c r="S61" s="208"/>
      <c r="T61" s="214"/>
      <c r="U61" s="214"/>
      <c r="Z61" s="226"/>
      <c r="AA61" s="227"/>
      <c r="AB61" s="36" t="s">
        <v>62</v>
      </c>
      <c r="AC61" s="168" t="s">
        <v>16</v>
      </c>
      <c r="AD61" s="36"/>
      <c r="AE61" s="168"/>
      <c r="AF61" s="36"/>
      <c r="AG61" s="168" t="s">
        <v>54</v>
      </c>
      <c r="AH61" s="36"/>
      <c r="AI61" s="168"/>
      <c r="AJ61" s="36"/>
      <c r="AK61" s="168"/>
      <c r="AL61" s="36"/>
      <c r="AM61" s="36"/>
      <c r="AN61" s="168" t="s">
        <v>663</v>
      </c>
      <c r="AO61" s="36"/>
      <c r="AP61" s="168" t="s">
        <v>83</v>
      </c>
      <c r="AQ61" s="36" t="s">
        <v>665</v>
      </c>
      <c r="AR61" s="168"/>
      <c r="AS61" s="36" t="s">
        <v>29</v>
      </c>
      <c r="AT61" s="168"/>
      <c r="AU61" s="36"/>
      <c r="AV61" s="168"/>
      <c r="AW61" s="36"/>
      <c r="AX61" s="36"/>
      <c r="AY61" s="168"/>
      <c r="AZ61" s="36"/>
      <c r="BA61" s="168"/>
      <c r="BB61" s="36" t="s">
        <v>84</v>
      </c>
      <c r="BC61" s="168"/>
      <c r="BD61" s="36"/>
      <c r="BE61" s="36"/>
      <c r="BH61" s="8"/>
    </row>
    <row r="62" spans="1:68" ht="13.5" customHeight="1" x14ac:dyDescent="0.15">
      <c r="A62" s="154"/>
      <c r="C62" s="185"/>
      <c r="D62" s="186"/>
      <c r="E62" s="187"/>
      <c r="F62" s="212"/>
      <c r="G62" s="213"/>
      <c r="H62" s="214"/>
      <c r="I62" s="214"/>
      <c r="J62" s="214"/>
      <c r="K62" s="214"/>
      <c r="L62" s="215"/>
      <c r="M62" s="215"/>
      <c r="N62" s="208"/>
      <c r="O62" s="208"/>
      <c r="P62" s="208"/>
      <c r="Q62" s="208"/>
      <c r="R62" s="208"/>
      <c r="S62" s="208"/>
      <c r="T62" s="214"/>
      <c r="U62" s="214"/>
      <c r="Z62" s="226"/>
      <c r="AA62" s="227"/>
      <c r="AB62" s="36" t="s">
        <v>663</v>
      </c>
      <c r="AC62" s="168"/>
      <c r="AD62" s="36"/>
      <c r="AE62" s="168"/>
      <c r="AF62" s="36"/>
      <c r="AG62" s="168" t="s">
        <v>48</v>
      </c>
      <c r="AH62" s="36"/>
      <c r="AI62" s="168"/>
      <c r="AJ62" s="36"/>
      <c r="AK62" s="168"/>
      <c r="AL62" s="36"/>
      <c r="AM62" s="36"/>
      <c r="AN62" s="168" t="s">
        <v>85</v>
      </c>
      <c r="AO62" s="36"/>
      <c r="AP62" s="168"/>
      <c r="AQ62" s="36" t="s">
        <v>659</v>
      </c>
      <c r="AR62" s="168"/>
      <c r="AS62" s="36" t="s">
        <v>54</v>
      </c>
      <c r="AT62" s="168"/>
      <c r="AU62" s="36"/>
      <c r="AV62" s="168"/>
      <c r="AW62" s="36"/>
      <c r="AX62" s="36"/>
      <c r="AY62" s="168"/>
      <c r="AZ62" s="36"/>
      <c r="BA62" s="168"/>
      <c r="BB62" s="36" t="s">
        <v>86</v>
      </c>
      <c r="BC62" s="168"/>
      <c r="BD62" s="36"/>
      <c r="BE62" s="36"/>
      <c r="BH62" s="8"/>
    </row>
    <row r="63" spans="1:68" ht="13.5" customHeight="1" x14ac:dyDescent="0.15">
      <c r="A63" s="154"/>
      <c r="C63" s="185"/>
      <c r="D63" s="186"/>
      <c r="E63" s="187"/>
      <c r="F63" s="212"/>
      <c r="G63" s="213"/>
      <c r="H63" s="214"/>
      <c r="I63" s="214"/>
      <c r="J63" s="214"/>
      <c r="K63" s="214"/>
      <c r="L63" s="215"/>
      <c r="M63" s="215"/>
      <c r="N63" s="208"/>
      <c r="O63" s="208"/>
      <c r="P63" s="208"/>
      <c r="Q63" s="208"/>
      <c r="R63" s="208"/>
      <c r="S63" s="208"/>
      <c r="T63" s="214"/>
      <c r="U63" s="214"/>
      <c r="Z63" s="226"/>
      <c r="AA63" s="227"/>
      <c r="AB63" s="36" t="s">
        <v>87</v>
      </c>
      <c r="AC63" s="168"/>
      <c r="AD63" s="36"/>
      <c r="AE63" s="168"/>
      <c r="AF63" s="36"/>
      <c r="AG63" s="168" t="s">
        <v>88</v>
      </c>
      <c r="AH63" s="36"/>
      <c r="AI63" s="168"/>
      <c r="AJ63" s="36"/>
      <c r="AK63" s="168"/>
      <c r="AL63" s="36"/>
      <c r="AM63" s="36"/>
      <c r="AN63" s="168" t="s">
        <v>89</v>
      </c>
      <c r="AO63" s="36"/>
      <c r="AP63" s="168"/>
      <c r="AQ63" s="36" t="s">
        <v>666</v>
      </c>
      <c r="AR63" s="168"/>
      <c r="AS63" s="36" t="s">
        <v>90</v>
      </c>
      <c r="AT63" s="168"/>
      <c r="AU63" s="36"/>
      <c r="AV63" s="168"/>
      <c r="AW63" s="36"/>
      <c r="AX63" s="36"/>
      <c r="AY63" s="168"/>
      <c r="AZ63" s="36"/>
      <c r="BA63" s="168"/>
      <c r="BB63" s="36" t="s">
        <v>36</v>
      </c>
      <c r="BC63" s="168"/>
      <c r="BD63" s="36"/>
      <c r="BE63" s="36"/>
      <c r="BH63" s="8"/>
    </row>
    <row r="64" spans="1:68" ht="13.5" customHeight="1" x14ac:dyDescent="0.15">
      <c r="A64" s="154"/>
      <c r="C64" s="185"/>
      <c r="D64" s="186"/>
      <c r="E64" s="187"/>
      <c r="F64" s="212"/>
      <c r="G64" s="213"/>
      <c r="H64" s="214"/>
      <c r="I64" s="214"/>
      <c r="J64" s="214"/>
      <c r="K64" s="214"/>
      <c r="L64" s="215"/>
      <c r="M64" s="215"/>
      <c r="N64" s="208"/>
      <c r="O64" s="208"/>
      <c r="P64" s="208"/>
      <c r="Q64" s="208"/>
      <c r="R64" s="208"/>
      <c r="S64" s="208"/>
      <c r="T64" s="214"/>
      <c r="U64" s="214"/>
      <c r="Z64" s="226"/>
      <c r="AA64" s="227"/>
      <c r="AB64" s="36" t="s">
        <v>91</v>
      </c>
      <c r="AC64" s="168"/>
      <c r="AD64" s="36"/>
      <c r="AE64" s="168"/>
      <c r="AF64" s="36"/>
      <c r="AG64" s="168" t="s">
        <v>47</v>
      </c>
      <c r="AH64" s="36"/>
      <c r="AI64" s="168"/>
      <c r="AJ64" s="36"/>
      <c r="AK64" s="168"/>
      <c r="AL64" s="36"/>
      <c r="AM64" s="36"/>
      <c r="AN64" s="168" t="s">
        <v>63</v>
      </c>
      <c r="AO64" s="36"/>
      <c r="AP64" s="168"/>
      <c r="AQ64" s="36" t="s">
        <v>667</v>
      </c>
      <c r="AR64" s="168"/>
      <c r="AS64" s="36" t="s">
        <v>92</v>
      </c>
      <c r="AT64" s="168"/>
      <c r="AU64" s="36"/>
      <c r="AV64" s="168"/>
      <c r="AW64" s="36"/>
      <c r="AX64" s="36"/>
      <c r="AY64" s="168"/>
      <c r="AZ64" s="36"/>
      <c r="BA64" s="168"/>
      <c r="BB64" s="36" t="s">
        <v>59</v>
      </c>
      <c r="BC64" s="168"/>
      <c r="BD64" s="36"/>
      <c r="BE64" s="36"/>
      <c r="BH64" s="8"/>
    </row>
    <row r="65" spans="1:60" ht="13.5" customHeight="1" x14ac:dyDescent="0.15">
      <c r="A65" s="154"/>
      <c r="C65" s="185"/>
      <c r="D65" s="186"/>
      <c r="E65" s="187"/>
      <c r="F65" s="212"/>
      <c r="G65" s="213"/>
      <c r="H65" s="214"/>
      <c r="I65" s="214"/>
      <c r="J65" s="214"/>
      <c r="K65" s="214"/>
      <c r="L65" s="215"/>
      <c r="M65" s="215"/>
      <c r="N65" s="208"/>
      <c r="O65" s="208"/>
      <c r="P65" s="208"/>
      <c r="Q65" s="208"/>
      <c r="R65" s="208"/>
      <c r="S65" s="208"/>
      <c r="T65" s="214"/>
      <c r="U65" s="214"/>
      <c r="Z65" s="226"/>
      <c r="AA65" s="227"/>
      <c r="AB65" s="36" t="s">
        <v>654</v>
      </c>
      <c r="AC65" s="168"/>
      <c r="AD65" s="36"/>
      <c r="AE65" s="168"/>
      <c r="AF65" s="36"/>
      <c r="AG65" s="168" t="s">
        <v>18</v>
      </c>
      <c r="AH65" s="36"/>
      <c r="AI65" s="168"/>
      <c r="AJ65" s="36"/>
      <c r="AK65" s="168"/>
      <c r="AL65" s="36"/>
      <c r="AM65" s="36"/>
      <c r="AN65" s="168" t="s">
        <v>71</v>
      </c>
      <c r="AO65" s="36"/>
      <c r="AP65" s="168"/>
      <c r="AQ65" s="36" t="s">
        <v>668</v>
      </c>
      <c r="AR65" s="168"/>
      <c r="AS65" s="36" t="s">
        <v>62</v>
      </c>
      <c r="AT65" s="168"/>
      <c r="AU65" s="36"/>
      <c r="AV65" s="168"/>
      <c r="AW65" s="36"/>
      <c r="AX65" s="36"/>
      <c r="AY65" s="168"/>
      <c r="AZ65" s="36"/>
      <c r="BA65" s="168"/>
      <c r="BB65" s="36"/>
      <c r="BC65" s="168"/>
      <c r="BD65" s="36"/>
      <c r="BE65" s="36"/>
      <c r="BH65" s="8"/>
    </row>
    <row r="66" spans="1:60" ht="13.5" customHeight="1" x14ac:dyDescent="0.15">
      <c r="A66" s="154"/>
      <c r="C66" s="185"/>
      <c r="D66" s="186"/>
      <c r="E66" s="187"/>
      <c r="F66" s="212"/>
      <c r="G66" s="213"/>
      <c r="H66" s="214"/>
      <c r="I66" s="214"/>
      <c r="J66" s="214"/>
      <c r="K66" s="214"/>
      <c r="L66" s="215"/>
      <c r="M66" s="215"/>
      <c r="N66" s="208"/>
      <c r="O66" s="208"/>
      <c r="P66" s="208"/>
      <c r="Q66" s="208"/>
      <c r="R66" s="208"/>
      <c r="S66" s="208"/>
      <c r="T66" s="214"/>
      <c r="U66" s="214"/>
      <c r="Z66" s="226"/>
      <c r="AA66" s="227"/>
      <c r="AB66" s="36" t="s">
        <v>87</v>
      </c>
      <c r="AC66" s="168"/>
      <c r="AD66" s="36"/>
      <c r="AE66" s="168"/>
      <c r="AF66" s="36"/>
      <c r="AG66" s="168"/>
      <c r="AH66" s="36"/>
      <c r="AI66" s="168"/>
      <c r="AJ66" s="36"/>
      <c r="AK66" s="168"/>
      <c r="AL66" s="36"/>
      <c r="AM66" s="36"/>
      <c r="AN66" s="168"/>
      <c r="AO66" s="36"/>
      <c r="AP66" s="168"/>
      <c r="AQ66" s="36" t="s">
        <v>658</v>
      </c>
      <c r="AR66" s="168"/>
      <c r="AS66" s="36" t="s">
        <v>663</v>
      </c>
      <c r="AT66" s="168"/>
      <c r="AU66" s="36"/>
      <c r="AV66" s="168"/>
      <c r="AW66" s="36"/>
      <c r="AX66" s="36"/>
      <c r="AY66" s="168"/>
      <c r="AZ66" s="36"/>
      <c r="BA66" s="168"/>
      <c r="BB66" s="36"/>
      <c r="BC66" s="168"/>
      <c r="BD66" s="36"/>
      <c r="BE66" s="36"/>
      <c r="BH66" s="8"/>
    </row>
    <row r="67" spans="1:60" ht="13.5" customHeight="1" x14ac:dyDescent="0.15">
      <c r="A67" s="154"/>
      <c r="C67" s="185"/>
      <c r="D67" s="186"/>
      <c r="E67" s="187"/>
      <c r="F67" s="212"/>
      <c r="G67" s="213"/>
      <c r="H67" s="214"/>
      <c r="I67" s="214"/>
      <c r="J67" s="214"/>
      <c r="K67" s="214"/>
      <c r="L67" s="215"/>
      <c r="M67" s="215"/>
      <c r="N67" s="208"/>
      <c r="O67" s="208"/>
      <c r="P67" s="208"/>
      <c r="Q67" s="208"/>
      <c r="R67" s="208"/>
      <c r="S67" s="208"/>
      <c r="T67" s="214"/>
      <c r="U67" s="214"/>
      <c r="Z67" s="226"/>
      <c r="AA67" s="227"/>
      <c r="AB67" s="36" t="s">
        <v>414</v>
      </c>
      <c r="AC67" s="168"/>
      <c r="AD67" s="36"/>
      <c r="AE67" s="168"/>
      <c r="AF67" s="36"/>
      <c r="AG67" s="168"/>
      <c r="AH67" s="36"/>
      <c r="AI67" s="168"/>
      <c r="AJ67" s="36"/>
      <c r="AK67" s="168"/>
      <c r="AL67" s="36"/>
      <c r="AM67" s="36"/>
      <c r="AN67" s="168"/>
      <c r="AO67" s="36"/>
      <c r="AP67" s="168"/>
      <c r="AQ67" s="36"/>
      <c r="AR67" s="168"/>
      <c r="AS67" s="36" t="s">
        <v>61</v>
      </c>
      <c r="AT67" s="168"/>
      <c r="AU67" s="36"/>
      <c r="AV67" s="168"/>
      <c r="AW67" s="36"/>
      <c r="AX67" s="36"/>
      <c r="AY67" s="168"/>
      <c r="AZ67" s="36"/>
      <c r="BA67" s="168"/>
      <c r="BB67" s="36"/>
      <c r="BC67" s="168"/>
      <c r="BD67" s="36"/>
      <c r="BE67" s="36"/>
      <c r="BH67" s="8"/>
    </row>
    <row r="68" spans="1:60" ht="13.5" customHeight="1" x14ac:dyDescent="0.15">
      <c r="A68" s="154"/>
      <c r="C68" s="185"/>
      <c r="D68" s="186"/>
      <c r="E68" s="187"/>
      <c r="F68" s="212"/>
      <c r="G68" s="213"/>
      <c r="H68" s="214"/>
      <c r="I68" s="214"/>
      <c r="J68" s="214"/>
      <c r="K68" s="214"/>
      <c r="L68" s="215"/>
      <c r="M68" s="215"/>
      <c r="N68" s="208"/>
      <c r="O68" s="208"/>
      <c r="P68" s="208"/>
      <c r="Q68" s="208"/>
      <c r="R68" s="208"/>
      <c r="S68" s="208"/>
      <c r="T68" s="214"/>
      <c r="U68" s="214"/>
      <c r="Z68" s="226"/>
      <c r="AA68" s="227"/>
      <c r="AB68" s="36"/>
      <c r="AC68" s="168"/>
      <c r="AD68" s="36"/>
      <c r="AE68" s="168"/>
      <c r="AF68" s="36"/>
      <c r="AG68" s="168"/>
      <c r="AH68" s="36"/>
      <c r="AI68" s="168"/>
      <c r="AJ68" s="36"/>
      <c r="AK68" s="168"/>
      <c r="AL68" s="36"/>
      <c r="AM68" s="36"/>
      <c r="AN68" s="168"/>
      <c r="AO68" s="36"/>
      <c r="AP68" s="168"/>
      <c r="AQ68" s="36"/>
      <c r="AR68" s="168"/>
      <c r="AS68" s="36" t="s">
        <v>57</v>
      </c>
      <c r="AT68" s="168"/>
      <c r="AU68" s="36"/>
      <c r="AV68" s="168"/>
      <c r="AW68" s="36"/>
      <c r="AX68" s="36"/>
      <c r="AY68" s="168"/>
      <c r="AZ68" s="36"/>
      <c r="BA68" s="168"/>
      <c r="BB68" s="36"/>
      <c r="BC68" s="168"/>
      <c r="BD68" s="36"/>
      <c r="BE68" s="36"/>
      <c r="BH68" s="8"/>
    </row>
    <row r="69" spans="1:60" ht="13.5" customHeight="1" x14ac:dyDescent="0.15">
      <c r="A69" s="154"/>
      <c r="C69" s="185"/>
      <c r="D69" s="186"/>
      <c r="E69" s="187"/>
      <c r="F69" s="212"/>
      <c r="G69" s="213"/>
      <c r="H69" s="214"/>
      <c r="I69" s="214"/>
      <c r="J69" s="214"/>
      <c r="K69" s="214"/>
      <c r="L69" s="215"/>
      <c r="M69" s="215"/>
      <c r="N69" s="208"/>
      <c r="O69" s="208"/>
      <c r="P69" s="208"/>
      <c r="Q69" s="208"/>
      <c r="R69" s="208"/>
      <c r="S69" s="208"/>
      <c r="T69" s="214"/>
      <c r="U69" s="214"/>
      <c r="Z69" s="226"/>
      <c r="AA69" s="227"/>
      <c r="AB69" s="36"/>
      <c r="AC69" s="168"/>
      <c r="AD69" s="36"/>
      <c r="AE69" s="168"/>
      <c r="AF69" s="36"/>
      <c r="AG69" s="168"/>
      <c r="AH69" s="36"/>
      <c r="AI69" s="168"/>
      <c r="AJ69" s="36"/>
      <c r="AK69" s="168"/>
      <c r="AL69" s="36"/>
      <c r="AM69" s="36"/>
      <c r="AN69" s="168"/>
      <c r="AO69" s="36"/>
      <c r="AP69" s="168"/>
      <c r="AQ69" s="36"/>
      <c r="AR69" s="168"/>
      <c r="AS69" s="36"/>
      <c r="AT69" s="168"/>
      <c r="AU69" s="36"/>
      <c r="AV69" s="168"/>
      <c r="AW69" s="36"/>
      <c r="AX69" s="36"/>
      <c r="AY69" s="168"/>
      <c r="AZ69" s="36"/>
      <c r="BA69" s="168"/>
      <c r="BB69" s="36"/>
      <c r="BC69" s="168"/>
      <c r="BD69" s="36"/>
      <c r="BE69" s="36"/>
      <c r="BH69" s="8"/>
    </row>
    <row r="70" spans="1:60" ht="13.5" customHeight="1" x14ac:dyDescent="0.15">
      <c r="A70" s="154"/>
      <c r="C70" s="185"/>
      <c r="D70" s="186"/>
      <c r="E70" s="187"/>
      <c r="F70" s="212"/>
      <c r="G70" s="213"/>
      <c r="H70" s="214"/>
      <c r="I70" s="214"/>
      <c r="J70" s="214"/>
      <c r="K70" s="214"/>
      <c r="L70" s="215"/>
      <c r="M70" s="215"/>
      <c r="N70" s="208"/>
      <c r="O70" s="208"/>
      <c r="P70" s="208"/>
      <c r="Q70" s="208"/>
      <c r="R70" s="208"/>
      <c r="S70" s="208"/>
      <c r="T70" s="214"/>
      <c r="U70" s="214"/>
      <c r="Z70" s="226"/>
      <c r="AA70" s="227"/>
      <c r="AB70" s="36"/>
      <c r="AC70" s="168"/>
      <c r="AD70" s="36"/>
      <c r="AE70" s="168"/>
      <c r="AF70" s="36"/>
      <c r="AG70" s="168"/>
      <c r="AH70" s="36"/>
      <c r="AI70" s="168"/>
      <c r="AJ70" s="36"/>
      <c r="AK70" s="168"/>
      <c r="AL70" s="36"/>
      <c r="AM70" s="36"/>
      <c r="AN70" s="168"/>
      <c r="AO70" s="36"/>
      <c r="AP70" s="168"/>
      <c r="AQ70" s="36"/>
      <c r="AR70" s="168"/>
      <c r="AS70" s="36"/>
      <c r="AT70" s="168"/>
      <c r="AU70" s="36"/>
      <c r="AV70" s="168"/>
      <c r="AW70" s="36"/>
      <c r="AX70" s="36"/>
      <c r="AY70" s="168"/>
      <c r="AZ70" s="36"/>
      <c r="BA70" s="168"/>
      <c r="BB70" s="36"/>
      <c r="BC70" s="168"/>
      <c r="BD70" s="36"/>
      <c r="BE70" s="36"/>
      <c r="BH70" s="8"/>
    </row>
    <row r="71" spans="1:60" ht="13.5" customHeight="1" x14ac:dyDescent="0.15">
      <c r="A71" s="154"/>
      <c r="C71" s="185"/>
      <c r="D71" s="186"/>
      <c r="E71" s="187"/>
      <c r="F71" s="212"/>
      <c r="G71" s="213"/>
      <c r="H71" s="214"/>
      <c r="I71" s="214"/>
      <c r="J71" s="214"/>
      <c r="K71" s="214"/>
      <c r="L71" s="215"/>
      <c r="M71" s="215"/>
      <c r="N71" s="208"/>
      <c r="O71" s="208"/>
      <c r="P71" s="208"/>
      <c r="Q71" s="208"/>
      <c r="R71" s="208"/>
      <c r="S71" s="208"/>
      <c r="T71" s="214"/>
      <c r="U71" s="214"/>
      <c r="Z71" s="226"/>
      <c r="AA71" s="227"/>
      <c r="AB71" s="36"/>
      <c r="AC71" s="168"/>
      <c r="AD71" s="36"/>
      <c r="AE71" s="168"/>
      <c r="AF71" s="36"/>
      <c r="AG71" s="168"/>
      <c r="AH71" s="36"/>
      <c r="AI71" s="168"/>
      <c r="AJ71" s="36"/>
      <c r="AK71" s="168"/>
      <c r="AL71" s="36"/>
      <c r="AM71" s="36"/>
      <c r="AN71" s="168"/>
      <c r="AO71" s="36"/>
      <c r="AP71" s="168"/>
      <c r="AQ71" s="36"/>
      <c r="AR71" s="168"/>
      <c r="AS71" s="36"/>
      <c r="AT71" s="168"/>
      <c r="AU71" s="36"/>
      <c r="AV71" s="168"/>
      <c r="AW71" s="36"/>
      <c r="AX71" s="36"/>
      <c r="AY71" s="168"/>
      <c r="AZ71" s="36"/>
      <c r="BA71" s="168"/>
      <c r="BB71" s="36"/>
      <c r="BC71" s="168"/>
      <c r="BD71" s="36"/>
      <c r="BE71" s="36"/>
      <c r="BH71" s="8"/>
    </row>
    <row r="72" spans="1:60" ht="13.5" customHeight="1" x14ac:dyDescent="0.15">
      <c r="A72" s="154"/>
      <c r="C72" s="188"/>
      <c r="D72" s="189"/>
      <c r="E72" s="190"/>
      <c r="F72" s="212"/>
      <c r="G72" s="213"/>
      <c r="H72" s="214"/>
      <c r="I72" s="214"/>
      <c r="J72" s="214"/>
      <c r="K72" s="214"/>
      <c r="L72" s="215"/>
      <c r="M72" s="215"/>
      <c r="N72" s="208"/>
      <c r="O72" s="208"/>
      <c r="P72" s="208"/>
      <c r="Q72" s="208"/>
      <c r="R72" s="208"/>
      <c r="S72" s="208"/>
      <c r="T72" s="214"/>
      <c r="U72" s="214"/>
      <c r="Z72" s="226"/>
      <c r="AA72" s="227"/>
      <c r="AB72" s="36"/>
      <c r="AC72" s="168"/>
      <c r="AD72" s="36"/>
      <c r="AE72" s="168"/>
      <c r="AF72" s="36"/>
      <c r="AG72" s="168"/>
      <c r="AH72" s="36"/>
      <c r="AI72" s="168"/>
      <c r="AJ72" s="36"/>
      <c r="AK72" s="168"/>
      <c r="AL72" s="36"/>
      <c r="AM72" s="36"/>
      <c r="AN72" s="168"/>
      <c r="AO72" s="36"/>
      <c r="AP72" s="168"/>
      <c r="AQ72" s="36"/>
      <c r="AR72" s="168"/>
      <c r="AS72" s="36"/>
      <c r="AT72" s="168"/>
      <c r="AU72" s="36"/>
      <c r="AV72" s="168"/>
      <c r="AW72" s="175"/>
      <c r="AX72" s="36"/>
      <c r="AY72" s="168"/>
      <c r="AZ72" s="36"/>
      <c r="BA72" s="168"/>
      <c r="BB72" s="36"/>
      <c r="BC72" s="168"/>
      <c r="BD72" s="36"/>
      <c r="BE72" s="36"/>
      <c r="BH72" s="8"/>
    </row>
    <row r="73" spans="1:60" ht="13.5" customHeight="1" x14ac:dyDescent="0.15">
      <c r="A73" s="506"/>
      <c r="C73" s="201" t="s">
        <v>688</v>
      </c>
      <c r="D73" s="202"/>
      <c r="E73" s="203"/>
      <c r="F73" s="194"/>
      <c r="G73" s="194"/>
      <c r="H73" s="195"/>
      <c r="I73" s="196"/>
      <c r="J73" s="196"/>
      <c r="K73" s="196"/>
      <c r="L73" s="196"/>
      <c r="M73" s="196"/>
      <c r="N73" s="196"/>
      <c r="O73" s="197"/>
      <c r="P73" s="194"/>
      <c r="Q73" s="194"/>
      <c r="R73" s="194"/>
      <c r="S73" s="194"/>
      <c r="T73" s="194"/>
      <c r="U73" s="194"/>
      <c r="Z73" s="217" t="s">
        <v>678</v>
      </c>
      <c r="AA73" s="218"/>
      <c r="AB73" s="179"/>
      <c r="AC73" s="179"/>
      <c r="AD73" s="179"/>
      <c r="AE73" s="179"/>
      <c r="AF73" s="179"/>
      <c r="AG73" s="179"/>
      <c r="AH73" s="179"/>
      <c r="AI73" s="179"/>
      <c r="AJ73" s="179"/>
      <c r="AK73" s="179"/>
      <c r="AL73" s="179"/>
      <c r="AM73" s="179"/>
      <c r="AN73" s="179"/>
      <c r="AO73" s="179"/>
      <c r="AP73" s="179"/>
      <c r="AQ73" s="179"/>
      <c r="AR73" s="179"/>
      <c r="AS73" s="179"/>
      <c r="AT73" s="179"/>
      <c r="AU73" s="179"/>
      <c r="AV73" s="179"/>
      <c r="AW73" s="179"/>
      <c r="AX73" s="179"/>
      <c r="AY73" s="179"/>
      <c r="AZ73" s="179"/>
      <c r="BA73" s="179"/>
      <c r="BB73" s="179"/>
      <c r="BC73" s="179"/>
      <c r="BD73" s="179"/>
      <c r="BE73" s="179"/>
      <c r="BH73" s="8"/>
    </row>
    <row r="74" spans="1:60" x14ac:dyDescent="0.15">
      <c r="A74" s="506"/>
      <c r="C74" s="204"/>
      <c r="D74" s="205"/>
      <c r="E74" s="206"/>
      <c r="F74" s="194"/>
      <c r="G74" s="194"/>
      <c r="H74" s="198"/>
      <c r="I74" s="199"/>
      <c r="J74" s="199"/>
      <c r="K74" s="199"/>
      <c r="L74" s="199"/>
      <c r="M74" s="199"/>
      <c r="N74" s="199"/>
      <c r="O74" s="200"/>
      <c r="P74" s="194"/>
      <c r="Q74" s="194"/>
      <c r="R74" s="194"/>
      <c r="S74" s="194"/>
      <c r="T74" s="194"/>
      <c r="U74" s="194"/>
      <c r="Z74" s="219"/>
      <c r="AA74" s="220"/>
      <c r="AB74" s="180"/>
      <c r="AC74" s="180"/>
      <c r="AD74" s="180"/>
      <c r="AE74" s="180"/>
      <c r="AF74" s="180"/>
      <c r="AG74" s="180"/>
      <c r="AH74" s="180"/>
      <c r="AI74" s="180"/>
      <c r="AJ74" s="180"/>
      <c r="AK74" s="180"/>
      <c r="AL74" s="180"/>
      <c r="AM74" s="180"/>
      <c r="AN74" s="180"/>
      <c r="AO74" s="180"/>
      <c r="AP74" s="180"/>
      <c r="AQ74" s="180"/>
      <c r="AR74" s="180"/>
      <c r="AS74" s="180"/>
      <c r="AT74" s="180"/>
      <c r="AU74" s="180"/>
      <c r="AV74" s="180"/>
      <c r="AW74" s="180"/>
      <c r="AX74" s="180"/>
      <c r="AY74" s="180"/>
      <c r="AZ74" s="180"/>
      <c r="BA74" s="180"/>
      <c r="BB74" s="180"/>
      <c r="BC74" s="180"/>
      <c r="BD74" s="180"/>
      <c r="BE74" s="180"/>
      <c r="BH74" s="8"/>
    </row>
    <row r="75" spans="1:60" ht="13.5" customHeight="1" x14ac:dyDescent="0.15">
      <c r="A75" s="506"/>
      <c r="C75" s="219" t="s">
        <v>692</v>
      </c>
      <c r="D75" s="507"/>
      <c r="E75" s="508"/>
      <c r="F75" s="194"/>
      <c r="G75" s="194"/>
      <c r="H75" s="194"/>
      <c r="I75" s="194"/>
      <c r="J75" s="194"/>
      <c r="K75" s="194"/>
      <c r="L75" s="194"/>
      <c r="M75" s="194"/>
      <c r="N75" s="194"/>
      <c r="O75" s="194"/>
      <c r="P75" s="194"/>
      <c r="Q75" s="194"/>
      <c r="R75" s="194"/>
      <c r="S75" s="194"/>
      <c r="T75" s="194"/>
      <c r="U75" s="194"/>
      <c r="Z75" s="221"/>
      <c r="AA75" s="220"/>
      <c r="AB75" s="180"/>
      <c r="AC75" s="180"/>
      <c r="AD75" s="180"/>
      <c r="AE75" s="180"/>
      <c r="AF75" s="180"/>
      <c r="AG75" s="180"/>
      <c r="AH75" s="180"/>
      <c r="AI75" s="180"/>
      <c r="AJ75" s="180"/>
      <c r="AK75" s="180"/>
      <c r="AL75" s="180"/>
      <c r="AM75" s="180"/>
      <c r="AN75" s="180"/>
      <c r="AO75" s="180"/>
      <c r="AP75" s="180"/>
      <c r="AQ75" s="180"/>
      <c r="AR75" s="180"/>
      <c r="AS75" s="180"/>
      <c r="AT75" s="180"/>
      <c r="AU75" s="180"/>
      <c r="AV75" s="180"/>
      <c r="AW75" s="180"/>
      <c r="AX75" s="180"/>
      <c r="AY75" s="180"/>
      <c r="AZ75" s="180"/>
      <c r="BA75" s="180"/>
      <c r="BB75" s="180"/>
      <c r="BC75" s="180"/>
      <c r="BD75" s="180"/>
      <c r="BE75" s="180"/>
      <c r="BH75" s="8"/>
    </row>
    <row r="76" spans="1:60" x14ac:dyDescent="0.15">
      <c r="A76" s="506"/>
      <c r="C76" s="509"/>
      <c r="D76" s="510"/>
      <c r="E76" s="511"/>
      <c r="F76" s="194"/>
      <c r="G76" s="194"/>
      <c r="H76" s="194"/>
      <c r="I76" s="194"/>
      <c r="J76" s="194"/>
      <c r="K76" s="194"/>
      <c r="L76" s="194"/>
      <c r="M76" s="194"/>
      <c r="N76" s="194"/>
      <c r="O76" s="194"/>
      <c r="P76" s="194"/>
      <c r="Q76" s="194"/>
      <c r="R76" s="194"/>
      <c r="S76" s="194"/>
      <c r="T76" s="194"/>
      <c r="U76" s="194"/>
      <c r="Z76" s="222"/>
      <c r="AA76" s="223"/>
      <c r="AB76" s="181"/>
      <c r="AC76" s="181"/>
      <c r="AD76" s="181"/>
      <c r="AE76" s="181"/>
      <c r="AF76" s="181"/>
      <c r="AG76" s="181"/>
      <c r="AH76" s="181"/>
      <c r="AI76" s="181"/>
      <c r="AJ76" s="181"/>
      <c r="AK76" s="181"/>
      <c r="AL76" s="181"/>
      <c r="AM76" s="181"/>
      <c r="AN76" s="181"/>
      <c r="AO76" s="181"/>
      <c r="AP76" s="181"/>
      <c r="AQ76" s="181"/>
      <c r="AR76" s="181"/>
      <c r="AS76" s="181"/>
      <c r="AT76" s="181"/>
      <c r="AU76" s="181"/>
      <c r="AV76" s="181"/>
      <c r="AW76" s="181"/>
      <c r="AX76" s="181"/>
      <c r="AY76" s="181"/>
      <c r="AZ76" s="181"/>
      <c r="BA76" s="181"/>
      <c r="BB76" s="181"/>
      <c r="BC76" s="181"/>
      <c r="BD76" s="181"/>
      <c r="BE76" s="181"/>
      <c r="BF76" s="25"/>
      <c r="BH76" s="8"/>
    </row>
    <row r="77" spans="1:60" x14ac:dyDescent="0.15">
      <c r="A77" s="35"/>
      <c r="B77" s="99"/>
      <c r="C77" s="99"/>
      <c r="D77" s="99"/>
      <c r="E77" s="99"/>
      <c r="F77" s="99"/>
      <c r="G77" s="99"/>
      <c r="H77" s="99"/>
      <c r="I77" s="99"/>
      <c r="J77" s="99"/>
      <c r="K77" s="99"/>
      <c r="L77" s="99"/>
      <c r="M77" s="99"/>
      <c r="N77" s="99"/>
      <c r="O77" s="99"/>
      <c r="P77" s="99"/>
      <c r="Q77" s="99"/>
      <c r="R77" s="99"/>
      <c r="S77" s="99"/>
      <c r="T77" s="99"/>
      <c r="U77" s="99"/>
      <c r="V77" s="99"/>
      <c r="W77" s="99"/>
      <c r="X77" s="99"/>
      <c r="Y77" s="99"/>
      <c r="Z77" s="99"/>
      <c r="AA77" s="99"/>
      <c r="AB77" s="99"/>
      <c r="AC77" s="99"/>
      <c r="AD77" s="99"/>
      <c r="AE77" s="99"/>
      <c r="AF77" s="99"/>
      <c r="AG77" s="99"/>
      <c r="AH77" s="99"/>
      <c r="AI77" s="99"/>
      <c r="AJ77" s="99"/>
      <c r="AK77" s="99"/>
      <c r="AL77" s="99"/>
      <c r="AM77" s="99"/>
      <c r="AN77" s="99"/>
      <c r="AO77" s="99"/>
      <c r="AP77" s="99"/>
      <c r="AQ77" s="99"/>
      <c r="AR77" s="99"/>
      <c r="AS77" s="99"/>
      <c r="AT77" s="99"/>
      <c r="AU77" s="99"/>
      <c r="AV77" s="99"/>
      <c r="AW77" s="99"/>
      <c r="AX77" s="99"/>
      <c r="AY77" s="99"/>
      <c r="AZ77" s="99"/>
      <c r="BA77" s="99"/>
      <c r="BB77" s="99"/>
      <c r="BC77" s="99"/>
      <c r="BD77" s="99"/>
      <c r="BE77" s="25"/>
      <c r="BF77" s="25"/>
      <c r="BH77" s="8"/>
    </row>
    <row r="78" spans="1:60" ht="13.5" customHeight="1" x14ac:dyDescent="0.15">
      <c r="A78" s="41" t="s">
        <v>93</v>
      </c>
      <c r="C78" s="78" t="s">
        <v>447</v>
      </c>
      <c r="D78" s="113" t="s">
        <v>488</v>
      </c>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3"/>
      <c r="AL78" s="113"/>
      <c r="AM78" s="113"/>
      <c r="AN78" s="113"/>
      <c r="AO78" s="113"/>
      <c r="AP78" s="113"/>
      <c r="AQ78" s="113"/>
      <c r="AR78" s="113"/>
      <c r="AS78" s="113"/>
      <c r="AT78" s="113"/>
      <c r="AU78" s="113"/>
      <c r="AV78" s="113"/>
      <c r="AW78" s="113"/>
      <c r="AX78" s="113"/>
      <c r="AY78" s="113"/>
      <c r="AZ78" s="113"/>
      <c r="BA78" s="113"/>
      <c r="BB78" s="113"/>
      <c r="BC78" s="113"/>
      <c r="BD78" s="113"/>
      <c r="BE78" s="25"/>
      <c r="BF78" s="25"/>
    </row>
    <row r="79" spans="1:60" x14ac:dyDescent="0.15">
      <c r="A79" s="44"/>
      <c r="C79" s="78" t="s">
        <v>448</v>
      </c>
      <c r="D79" s="113" t="s">
        <v>132</v>
      </c>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3"/>
      <c r="AL79" s="113"/>
      <c r="AM79" s="113"/>
      <c r="AN79" s="113"/>
      <c r="AO79" s="113"/>
      <c r="AP79" s="113"/>
      <c r="AQ79" s="113"/>
      <c r="AR79" s="113"/>
      <c r="AS79" s="113"/>
      <c r="AT79" s="113"/>
      <c r="AU79" s="113"/>
      <c r="AV79" s="113"/>
      <c r="AW79" s="113"/>
      <c r="AX79" s="113"/>
      <c r="AY79" s="113"/>
      <c r="AZ79" s="113"/>
      <c r="BA79" s="113"/>
      <c r="BB79" s="113"/>
      <c r="BC79" s="113"/>
      <c r="BD79" s="113"/>
      <c r="BE79" s="25"/>
      <c r="BF79" s="25"/>
    </row>
    <row r="80" spans="1:60" ht="13.5" customHeight="1" x14ac:dyDescent="0.15">
      <c r="A80" s="44"/>
      <c r="C80" s="78" t="s">
        <v>449</v>
      </c>
      <c r="D80" s="446" t="s">
        <v>685</v>
      </c>
      <c r="E80" s="447"/>
      <c r="F80" s="447"/>
      <c r="G80" s="447"/>
      <c r="H80" s="447"/>
      <c r="I80" s="447"/>
      <c r="J80" s="447"/>
      <c r="K80" s="447"/>
      <c r="L80" s="447"/>
      <c r="M80" s="447"/>
      <c r="N80" s="447"/>
      <c r="O80" s="447"/>
      <c r="P80" s="447"/>
      <c r="Q80" s="447"/>
      <c r="R80" s="447"/>
      <c r="S80" s="447"/>
      <c r="T80" s="447"/>
      <c r="U80" s="447"/>
      <c r="V80" s="447"/>
      <c r="W80" s="447"/>
      <c r="X80" s="447"/>
      <c r="Y80" s="447"/>
      <c r="Z80" s="447"/>
      <c r="AA80" s="447"/>
      <c r="AB80" s="447"/>
      <c r="AC80" s="447"/>
      <c r="AD80" s="447"/>
      <c r="AE80" s="447"/>
      <c r="AF80" s="447"/>
      <c r="AG80" s="447"/>
      <c r="AH80" s="447"/>
      <c r="AI80" s="447"/>
      <c r="AJ80" s="447"/>
      <c r="AK80" s="447"/>
      <c r="AL80" s="447"/>
      <c r="AM80" s="447"/>
      <c r="AN80" s="447"/>
      <c r="AO80" s="447"/>
      <c r="AP80" s="447"/>
      <c r="AQ80" s="447"/>
      <c r="AR80" s="447"/>
      <c r="AS80" s="447"/>
      <c r="AT80" s="447"/>
      <c r="AU80" s="447"/>
      <c r="AV80" s="447"/>
      <c r="AW80" s="447"/>
      <c r="AX80" s="447"/>
      <c r="AY80" s="447"/>
      <c r="AZ80" s="447"/>
      <c r="BA80" s="447"/>
      <c r="BB80" s="447"/>
      <c r="BC80" s="447"/>
      <c r="BD80" s="447"/>
      <c r="BE80" s="447"/>
      <c r="BF80" s="447"/>
    </row>
    <row r="81" spans="1:59" ht="13.5" customHeight="1" x14ac:dyDescent="0.15">
      <c r="A81" s="44"/>
      <c r="C81" s="78"/>
      <c r="D81" s="159" t="s">
        <v>686</v>
      </c>
      <c r="E81" s="107"/>
      <c r="F81" s="107"/>
      <c r="G81" s="107"/>
      <c r="H81" s="107"/>
      <c r="I81" s="107"/>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c r="AJ81" s="107"/>
      <c r="AK81" s="107"/>
      <c r="AL81" s="107"/>
      <c r="AM81" s="107"/>
      <c r="AN81" s="107"/>
      <c r="AO81" s="107"/>
      <c r="AP81" s="107"/>
      <c r="AQ81" s="107"/>
      <c r="AR81" s="107"/>
      <c r="AS81" s="107"/>
      <c r="AT81" s="107"/>
      <c r="AU81" s="107"/>
      <c r="AV81" s="107"/>
      <c r="AW81" s="107"/>
      <c r="AX81" s="107"/>
      <c r="AY81" s="107"/>
      <c r="AZ81" s="107"/>
      <c r="BA81" s="107"/>
      <c r="BB81" s="107"/>
      <c r="BC81" s="107"/>
      <c r="BD81" s="107"/>
      <c r="BE81" s="107"/>
      <c r="BF81" s="107"/>
    </row>
    <row r="82" spans="1:59" ht="13.5" customHeight="1" x14ac:dyDescent="0.15">
      <c r="A82" s="44"/>
      <c r="C82" s="78"/>
      <c r="D82" s="79" t="s">
        <v>480</v>
      </c>
      <c r="E82" s="107"/>
      <c r="F82" s="107"/>
      <c r="G82" s="107"/>
      <c r="H82" s="107"/>
      <c r="I82" s="107"/>
      <c r="J82" s="107"/>
      <c r="K82" s="107"/>
      <c r="L82" s="107"/>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07"/>
      <c r="AK82" s="107"/>
      <c r="AL82" s="107"/>
      <c r="AM82" s="107"/>
      <c r="AN82" s="107"/>
      <c r="AO82" s="107"/>
      <c r="AP82" s="107"/>
      <c r="AQ82" s="107"/>
      <c r="AR82" s="107"/>
      <c r="AS82" s="107"/>
      <c r="AT82" s="107"/>
      <c r="AU82" s="107"/>
      <c r="AV82" s="107"/>
      <c r="AW82" s="107"/>
      <c r="AX82" s="107"/>
      <c r="AY82" s="107"/>
      <c r="AZ82" s="107"/>
      <c r="BA82" s="107"/>
      <c r="BB82" s="107"/>
      <c r="BC82" s="107"/>
      <c r="BD82" s="107"/>
      <c r="BE82" s="107"/>
      <c r="BF82" s="107"/>
    </row>
    <row r="83" spans="1:59" ht="13.5" customHeight="1" x14ac:dyDescent="0.15">
      <c r="A83" s="44"/>
      <c r="C83" s="78"/>
      <c r="D83" s="79" t="s">
        <v>481</v>
      </c>
      <c r="E83" s="107"/>
      <c r="F83" s="107"/>
      <c r="G83" s="107"/>
      <c r="H83" s="107"/>
      <c r="I83" s="107"/>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7"/>
      <c r="AL83" s="107"/>
      <c r="AM83" s="107"/>
      <c r="AN83" s="107"/>
      <c r="AO83" s="107"/>
      <c r="AP83" s="107"/>
      <c r="AQ83" s="107"/>
      <c r="AR83" s="107"/>
      <c r="AS83" s="107"/>
      <c r="AT83" s="107"/>
      <c r="AU83" s="107"/>
      <c r="AV83" s="107"/>
      <c r="AW83" s="107"/>
      <c r="AX83" s="107"/>
      <c r="AY83" s="107"/>
      <c r="AZ83" s="107"/>
      <c r="BA83" s="107"/>
      <c r="BB83" s="107"/>
      <c r="BC83" s="107"/>
      <c r="BD83" s="107"/>
      <c r="BE83" s="107"/>
      <c r="BF83" s="107"/>
    </row>
    <row r="84" spans="1:59" ht="13.5" customHeight="1" x14ac:dyDescent="0.15">
      <c r="A84" s="44"/>
      <c r="C84" s="78"/>
      <c r="D84" s="153" t="s">
        <v>482</v>
      </c>
      <c r="E84" s="155"/>
      <c r="F84" s="155"/>
      <c r="G84" s="155"/>
      <c r="H84" s="155"/>
      <c r="I84" s="155"/>
      <c r="J84" s="155"/>
      <c r="K84" s="155"/>
      <c r="L84" s="155"/>
      <c r="M84" s="155"/>
      <c r="N84" s="155"/>
      <c r="O84" s="155"/>
      <c r="P84" s="155"/>
      <c r="Q84" s="155"/>
      <c r="R84" s="155"/>
      <c r="S84" s="155"/>
      <c r="T84" s="155"/>
      <c r="U84" s="155"/>
      <c r="V84" s="155"/>
      <c r="W84" s="107"/>
      <c r="X84" s="107"/>
      <c r="Y84" s="107"/>
      <c r="Z84" s="107"/>
      <c r="AA84" s="107"/>
      <c r="AB84" s="107"/>
      <c r="AC84" s="107"/>
      <c r="AD84" s="107"/>
      <c r="AE84" s="107"/>
      <c r="AF84" s="107"/>
      <c r="AG84" s="107"/>
      <c r="AH84" s="107"/>
      <c r="AI84" s="107"/>
      <c r="AJ84" s="107"/>
      <c r="AK84" s="107"/>
      <c r="AL84" s="107"/>
      <c r="AM84" s="107"/>
      <c r="AN84" s="107"/>
      <c r="AO84" s="107"/>
      <c r="AP84" s="107"/>
      <c r="AQ84" s="107"/>
      <c r="AR84" s="107"/>
      <c r="AS84" s="107"/>
      <c r="AT84" s="107"/>
      <c r="AU84" s="107"/>
      <c r="AV84" s="107"/>
      <c r="AW84" s="107"/>
      <c r="AX84" s="107"/>
      <c r="AY84" s="107"/>
      <c r="AZ84" s="107"/>
      <c r="BA84" s="107"/>
      <c r="BB84" s="107"/>
      <c r="BC84" s="107"/>
      <c r="BD84" s="107"/>
      <c r="BE84" s="107"/>
      <c r="BF84" s="107"/>
    </row>
    <row r="85" spans="1:59" ht="13.5" customHeight="1" x14ac:dyDescent="0.15">
      <c r="A85" s="44"/>
      <c r="C85" s="78"/>
      <c r="D85" s="153" t="s">
        <v>483</v>
      </c>
      <c r="E85" s="155"/>
      <c r="F85" s="155"/>
      <c r="G85" s="155"/>
      <c r="H85" s="155"/>
      <c r="I85" s="155"/>
      <c r="J85" s="155"/>
      <c r="K85" s="155"/>
      <c r="L85" s="155"/>
      <c r="M85" s="155"/>
      <c r="N85" s="155"/>
      <c r="O85" s="155"/>
      <c r="P85" s="155"/>
      <c r="Q85" s="155"/>
      <c r="R85" s="155"/>
      <c r="S85" s="155"/>
      <c r="T85" s="155"/>
      <c r="U85" s="155"/>
      <c r="V85" s="155"/>
      <c r="W85" s="107"/>
      <c r="X85" s="107"/>
      <c r="Y85" s="107"/>
      <c r="Z85" s="107"/>
      <c r="AA85" s="107"/>
      <c r="AB85" s="107"/>
      <c r="AC85" s="107"/>
      <c r="AD85" s="107"/>
      <c r="AE85" s="107"/>
      <c r="AF85" s="107"/>
      <c r="AG85" s="107"/>
      <c r="AH85" s="107"/>
      <c r="AI85" s="107"/>
      <c r="AJ85" s="107"/>
      <c r="AK85" s="107"/>
      <c r="AL85" s="107"/>
      <c r="AM85" s="107"/>
      <c r="AN85" s="107"/>
      <c r="AO85" s="107"/>
      <c r="AP85" s="107"/>
      <c r="AQ85" s="107"/>
      <c r="AR85" s="107"/>
      <c r="AS85" s="107"/>
      <c r="AT85" s="107"/>
      <c r="AU85" s="107"/>
      <c r="AV85" s="107"/>
      <c r="AW85" s="107"/>
      <c r="AX85" s="107"/>
      <c r="AY85" s="107"/>
      <c r="AZ85" s="107"/>
      <c r="BA85" s="107"/>
      <c r="BB85" s="107"/>
      <c r="BC85" s="107"/>
      <c r="BD85" s="107"/>
      <c r="BE85" s="107"/>
      <c r="BF85" s="107"/>
    </row>
    <row r="86" spans="1:59" ht="13.5" customHeight="1" x14ac:dyDescent="0.15">
      <c r="A86" s="44"/>
      <c r="C86" s="78"/>
      <c r="D86" s="153" t="s">
        <v>484</v>
      </c>
      <c r="E86" s="155"/>
      <c r="F86" s="155"/>
      <c r="G86" s="155"/>
      <c r="H86" s="155"/>
      <c r="I86" s="155"/>
      <c r="J86" s="155"/>
      <c r="K86" s="155"/>
      <c r="L86" s="155"/>
      <c r="M86" s="155"/>
      <c r="N86" s="155"/>
      <c r="O86" s="155"/>
      <c r="P86" s="155"/>
      <c r="Q86" s="155"/>
      <c r="R86" s="155"/>
      <c r="S86" s="155"/>
      <c r="T86" s="155"/>
      <c r="U86" s="155"/>
      <c r="V86" s="155"/>
      <c r="W86" s="107"/>
      <c r="X86" s="107"/>
      <c r="Y86" s="107"/>
      <c r="Z86" s="107"/>
      <c r="AA86" s="107"/>
      <c r="AB86" s="107"/>
      <c r="AC86" s="107"/>
      <c r="AD86" s="107"/>
      <c r="AE86" s="107"/>
      <c r="AF86" s="107"/>
      <c r="AG86" s="107"/>
      <c r="AH86" s="107"/>
      <c r="AI86" s="107"/>
      <c r="AJ86" s="107"/>
      <c r="AK86" s="107"/>
      <c r="AL86" s="107"/>
      <c r="AM86" s="107"/>
      <c r="AN86" s="107"/>
      <c r="AO86" s="107"/>
      <c r="AP86" s="107"/>
      <c r="AQ86" s="107"/>
      <c r="AR86" s="107"/>
      <c r="AS86" s="107"/>
      <c r="AT86" s="107"/>
      <c r="AU86" s="107"/>
      <c r="AV86" s="107"/>
      <c r="AW86" s="107"/>
      <c r="AX86" s="107"/>
      <c r="AY86" s="107"/>
      <c r="AZ86" s="107"/>
      <c r="BA86" s="107"/>
      <c r="BB86" s="107"/>
      <c r="BC86" s="107"/>
      <c r="BD86" s="107"/>
      <c r="BE86" s="107"/>
      <c r="BF86" s="107"/>
    </row>
    <row r="87" spans="1:59" ht="13.5" customHeight="1" x14ac:dyDescent="0.15">
      <c r="A87" s="44"/>
      <c r="C87" s="78"/>
      <c r="D87" s="153" t="s">
        <v>653</v>
      </c>
      <c r="E87" s="155"/>
      <c r="F87" s="155"/>
      <c r="G87" s="155"/>
      <c r="H87" s="155"/>
      <c r="I87" s="155"/>
      <c r="J87" s="155"/>
      <c r="K87" s="155"/>
      <c r="L87" s="155"/>
      <c r="M87" s="155"/>
      <c r="N87" s="155"/>
      <c r="O87" s="155"/>
      <c r="P87" s="155"/>
      <c r="Q87" s="155"/>
      <c r="R87" s="155"/>
      <c r="S87" s="155"/>
      <c r="T87" s="155"/>
      <c r="U87" s="155"/>
      <c r="V87" s="155"/>
      <c r="W87" s="107"/>
      <c r="X87" s="107"/>
      <c r="Y87" s="107"/>
      <c r="Z87" s="107"/>
      <c r="AA87" s="107"/>
      <c r="AB87" s="107"/>
      <c r="AC87" s="107"/>
      <c r="AD87" s="107"/>
      <c r="AE87" s="107"/>
      <c r="AF87" s="107"/>
      <c r="AG87" s="107"/>
      <c r="AH87" s="107"/>
      <c r="AI87" s="107"/>
      <c r="AJ87" s="107"/>
      <c r="AK87" s="107"/>
      <c r="AL87" s="107"/>
      <c r="AM87" s="107"/>
      <c r="AN87" s="107"/>
      <c r="AO87" s="107"/>
      <c r="AP87" s="107"/>
      <c r="AQ87" s="107"/>
      <c r="AR87" s="107"/>
      <c r="AS87" s="107"/>
      <c r="AT87" s="107"/>
      <c r="AU87" s="107"/>
      <c r="AV87" s="107"/>
      <c r="AW87" s="107"/>
      <c r="AX87" s="107"/>
      <c r="AY87" s="107"/>
      <c r="AZ87" s="107"/>
      <c r="BA87" s="107"/>
      <c r="BB87" s="107"/>
      <c r="BC87" s="107"/>
      <c r="BD87" s="107"/>
      <c r="BE87" s="107"/>
      <c r="BF87" s="107"/>
    </row>
    <row r="88" spans="1:59" x14ac:dyDescent="0.15">
      <c r="A88" s="44"/>
      <c r="C88" s="158" t="s">
        <v>679</v>
      </c>
      <c r="D88" s="158" t="s">
        <v>691</v>
      </c>
      <c r="E88" s="156"/>
      <c r="F88" s="156"/>
      <c r="G88" s="156"/>
      <c r="H88" s="156"/>
      <c r="I88" s="156"/>
      <c r="J88" s="156"/>
      <c r="K88" s="156"/>
      <c r="L88" s="156"/>
      <c r="M88" s="156"/>
      <c r="N88" s="156"/>
      <c r="O88" s="156"/>
      <c r="P88" s="156"/>
      <c r="Q88" s="156"/>
      <c r="R88" s="156"/>
      <c r="S88" s="156"/>
      <c r="T88" s="156"/>
      <c r="U88" s="156"/>
      <c r="V88" s="156"/>
      <c r="W88" s="113"/>
      <c r="X88" s="113"/>
      <c r="Y88" s="113"/>
      <c r="Z88" s="113"/>
      <c r="AA88" s="113"/>
      <c r="AB88" s="113"/>
      <c r="AC88" s="113"/>
      <c r="AD88" s="113"/>
      <c r="AE88" s="113"/>
      <c r="AF88" s="113"/>
      <c r="AG88" s="113"/>
      <c r="AH88" s="113"/>
      <c r="AI88" s="113"/>
      <c r="AJ88" s="113"/>
      <c r="AK88" s="113"/>
      <c r="AL88" s="113"/>
      <c r="AM88" s="113"/>
      <c r="AN88" s="113"/>
      <c r="AO88" s="113"/>
      <c r="AP88" s="113"/>
      <c r="AQ88" s="113"/>
      <c r="AR88" s="113"/>
      <c r="AS88" s="113"/>
      <c r="AT88" s="113"/>
      <c r="AU88" s="113"/>
      <c r="AV88" s="113"/>
      <c r="AW88" s="113"/>
      <c r="AX88" s="113"/>
      <c r="AY88" s="113"/>
      <c r="AZ88" s="113"/>
      <c r="BA88" s="113"/>
      <c r="BB88" s="113"/>
      <c r="BC88" s="113"/>
      <c r="BD88" s="113"/>
      <c r="BE88" s="25"/>
      <c r="BF88" s="25"/>
    </row>
    <row r="89" spans="1:59" x14ac:dyDescent="0.15">
      <c r="A89" s="44"/>
      <c r="C89" s="158" t="s">
        <v>680</v>
      </c>
      <c r="D89" s="158" t="s">
        <v>689</v>
      </c>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3"/>
      <c r="AL89" s="113"/>
      <c r="AM89" s="113"/>
      <c r="AN89" s="113"/>
      <c r="AO89" s="113"/>
      <c r="AP89" s="113"/>
      <c r="AQ89" s="113"/>
      <c r="AR89" s="113"/>
      <c r="AS89" s="113"/>
      <c r="AT89" s="113"/>
      <c r="AU89" s="113"/>
      <c r="AV89" s="113"/>
      <c r="AW89" s="113"/>
      <c r="AX89" s="113"/>
      <c r="AY89" s="113"/>
      <c r="AZ89" s="113"/>
      <c r="BA89" s="113"/>
      <c r="BB89" s="113"/>
      <c r="BC89" s="113"/>
      <c r="BD89" s="113"/>
      <c r="BE89" s="25"/>
      <c r="BF89" s="25"/>
    </row>
    <row r="90" spans="1:59" x14ac:dyDescent="0.15">
      <c r="A90" s="44"/>
      <c r="C90" s="128"/>
      <c r="D90" s="158" t="s">
        <v>690</v>
      </c>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3"/>
      <c r="AL90" s="113"/>
      <c r="AM90" s="113"/>
      <c r="AN90" s="113"/>
      <c r="AO90" s="113"/>
      <c r="AP90" s="113"/>
      <c r="AQ90" s="113"/>
      <c r="AR90" s="113"/>
      <c r="AS90" s="113"/>
      <c r="AT90" s="113"/>
      <c r="AU90" s="113"/>
      <c r="AV90" s="113"/>
      <c r="AW90" s="113"/>
      <c r="AX90" s="113"/>
      <c r="AY90" s="113"/>
      <c r="AZ90" s="113"/>
      <c r="BA90" s="113"/>
      <c r="BB90" s="113"/>
      <c r="BC90" s="113"/>
      <c r="BD90" s="113"/>
      <c r="BE90" s="25"/>
      <c r="BF90" s="25"/>
    </row>
    <row r="91" spans="1:59" x14ac:dyDescent="0.15">
      <c r="A91" s="44"/>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3"/>
      <c r="AL91" s="113"/>
      <c r="AM91" s="113"/>
      <c r="AN91" s="113"/>
      <c r="AO91" s="113"/>
      <c r="AP91" s="113"/>
      <c r="AQ91" s="113"/>
      <c r="AR91" s="113"/>
      <c r="AS91" s="113"/>
      <c r="AT91" s="113"/>
      <c r="AU91" s="113"/>
      <c r="AV91" s="113"/>
      <c r="AW91" s="113"/>
      <c r="AX91" s="113"/>
      <c r="AY91" s="113"/>
      <c r="AZ91" s="113"/>
      <c r="BA91" s="113"/>
      <c r="BB91" s="113"/>
      <c r="BC91" s="113"/>
      <c r="BD91" s="113"/>
      <c r="BE91" s="25"/>
      <c r="BF91" s="25"/>
    </row>
    <row r="92" spans="1:59" s="42" customFormat="1" x14ac:dyDescent="0.15">
      <c r="A92" s="39" t="s">
        <v>108</v>
      </c>
      <c r="B92" s="40"/>
      <c r="C92" s="40"/>
      <c r="D92" s="40"/>
      <c r="E92" s="40"/>
      <c r="F92" s="40"/>
      <c r="G92" s="40"/>
      <c r="H92" s="40"/>
      <c r="I92" s="40"/>
      <c r="J92" s="40"/>
      <c r="K92" s="40"/>
      <c r="L92" s="40"/>
      <c r="M92" s="40"/>
      <c r="N92" s="40"/>
      <c r="O92" s="40"/>
      <c r="P92" s="40"/>
      <c r="Q92" s="40"/>
      <c r="R92" s="40"/>
      <c r="S92" s="40"/>
      <c r="T92" s="40"/>
      <c r="U92" s="40"/>
      <c r="V92" s="40"/>
      <c r="W92" s="40"/>
      <c r="X92" s="40"/>
      <c r="Y92" s="40"/>
      <c r="Z92" s="41"/>
      <c r="AA92" s="40"/>
      <c r="AB92" s="41" t="s">
        <v>95</v>
      </c>
      <c r="AC92" s="40"/>
      <c r="AD92" s="41"/>
      <c r="AE92" s="103"/>
      <c r="AF92" s="103"/>
      <c r="AG92" s="103"/>
      <c r="AH92" s="103"/>
      <c r="AI92" s="103"/>
      <c r="AJ92" s="103"/>
      <c r="AK92" s="103"/>
      <c r="AL92" s="103"/>
      <c r="AM92" s="103"/>
      <c r="AN92" s="103"/>
      <c r="AO92" s="103"/>
      <c r="AP92" s="103"/>
      <c r="AQ92" s="103"/>
      <c r="AR92" s="103"/>
      <c r="AS92" s="103"/>
      <c r="AT92" s="103"/>
      <c r="AU92" s="103"/>
      <c r="AV92" s="103"/>
      <c r="AW92" s="103"/>
      <c r="AX92" s="103"/>
      <c r="AY92" s="103"/>
      <c r="AZ92" s="103"/>
      <c r="BA92" s="103"/>
      <c r="BB92" s="25"/>
      <c r="BC92" s="25"/>
      <c r="BD92" s="9"/>
      <c r="BE92" s="9"/>
      <c r="BF92" s="9"/>
      <c r="BG92" s="9"/>
    </row>
    <row r="93" spans="1:59" s="42" customFormat="1" x14ac:dyDescent="0.15">
      <c r="A93" s="416" t="s">
        <v>450</v>
      </c>
      <c r="B93" s="417"/>
      <c r="C93" s="417"/>
      <c r="D93" s="417"/>
      <c r="E93" s="417"/>
      <c r="F93" s="417"/>
      <c r="G93" s="417"/>
      <c r="H93" s="417"/>
      <c r="I93" s="418"/>
      <c r="J93" s="265"/>
      <c r="K93" s="264"/>
      <c r="L93" s="264"/>
      <c r="M93" s="264"/>
      <c r="N93" s="264"/>
      <c r="O93" s="264"/>
      <c r="P93" s="264"/>
      <c r="Q93" s="264"/>
      <c r="R93" s="264"/>
      <c r="S93" s="264"/>
      <c r="T93" s="252" t="s">
        <v>99</v>
      </c>
      <c r="U93" s="264"/>
      <c r="V93" s="252" t="s">
        <v>138</v>
      </c>
      <c r="W93" s="264"/>
      <c r="X93" s="252" t="s">
        <v>139</v>
      </c>
      <c r="Y93" s="109"/>
      <c r="Z93" s="91"/>
      <c r="AA93" s="40"/>
      <c r="AB93" s="254" t="s">
        <v>96</v>
      </c>
      <c r="AC93" s="252"/>
      <c r="AD93" s="252"/>
      <c r="AE93" s="252"/>
      <c r="AF93" s="252"/>
      <c r="AG93" s="252"/>
      <c r="AH93" s="252"/>
      <c r="AI93" s="255"/>
      <c r="AJ93" s="254" t="s">
        <v>97</v>
      </c>
      <c r="AK93" s="252"/>
      <c r="AL93" s="252"/>
      <c r="AM93" s="252"/>
      <c r="AN93" s="252"/>
      <c r="AO93" s="252"/>
      <c r="AP93" s="252"/>
      <c r="AQ93" s="255"/>
      <c r="AR93" s="254" t="s">
        <v>98</v>
      </c>
      <c r="AS93" s="252"/>
      <c r="AT93" s="252"/>
      <c r="AU93" s="252"/>
      <c r="AV93" s="252"/>
      <c r="AW93" s="252"/>
      <c r="AX93" s="252"/>
      <c r="AY93" s="255"/>
      <c r="BB93" s="25"/>
      <c r="BC93" s="25"/>
      <c r="BD93" s="9"/>
      <c r="BE93" s="9"/>
      <c r="BF93" s="9"/>
      <c r="BG93" s="9"/>
    </row>
    <row r="94" spans="1:59" s="42" customFormat="1" x14ac:dyDescent="0.15">
      <c r="A94" s="419"/>
      <c r="B94" s="420"/>
      <c r="C94" s="420"/>
      <c r="D94" s="420"/>
      <c r="E94" s="420"/>
      <c r="F94" s="420"/>
      <c r="G94" s="420"/>
      <c r="H94" s="420"/>
      <c r="I94" s="421"/>
      <c r="J94" s="422"/>
      <c r="K94" s="375"/>
      <c r="L94" s="375"/>
      <c r="M94" s="375"/>
      <c r="N94" s="375"/>
      <c r="O94" s="375"/>
      <c r="P94" s="375"/>
      <c r="Q94" s="375"/>
      <c r="R94" s="375"/>
      <c r="S94" s="375"/>
      <c r="T94" s="253"/>
      <c r="U94" s="375"/>
      <c r="V94" s="253"/>
      <c r="W94" s="375"/>
      <c r="X94" s="253"/>
      <c r="Y94" s="110"/>
      <c r="Z94" s="93"/>
      <c r="AA94" s="40"/>
      <c r="AB94" s="256"/>
      <c r="AC94" s="253"/>
      <c r="AD94" s="253"/>
      <c r="AE94" s="253"/>
      <c r="AF94" s="253"/>
      <c r="AG94" s="253"/>
      <c r="AH94" s="253"/>
      <c r="AI94" s="257"/>
      <c r="AJ94" s="256"/>
      <c r="AK94" s="253"/>
      <c r="AL94" s="253"/>
      <c r="AM94" s="253"/>
      <c r="AN94" s="253"/>
      <c r="AO94" s="253"/>
      <c r="AP94" s="253"/>
      <c r="AQ94" s="257"/>
      <c r="AR94" s="256"/>
      <c r="AS94" s="253"/>
      <c r="AT94" s="253"/>
      <c r="AU94" s="253"/>
      <c r="AV94" s="253"/>
      <c r="AW94" s="253"/>
      <c r="AX94" s="253"/>
      <c r="AY94" s="257"/>
      <c r="BB94" s="25"/>
      <c r="BC94" s="25"/>
      <c r="BD94" s="9"/>
      <c r="BE94" s="9"/>
      <c r="BF94" s="9"/>
      <c r="BG94" s="9"/>
    </row>
    <row r="95" spans="1:59" s="42" customFormat="1" x14ac:dyDescent="0.15">
      <c r="A95" s="416" t="s">
        <v>451</v>
      </c>
      <c r="B95" s="417"/>
      <c r="C95" s="417"/>
      <c r="D95" s="417"/>
      <c r="E95" s="417"/>
      <c r="F95" s="417"/>
      <c r="G95" s="417"/>
      <c r="H95" s="417"/>
      <c r="I95" s="418"/>
      <c r="J95" s="265"/>
      <c r="K95" s="264"/>
      <c r="L95" s="264"/>
      <c r="M95" s="264"/>
      <c r="N95" s="264"/>
      <c r="O95" s="264"/>
      <c r="P95" s="264"/>
      <c r="Q95" s="264"/>
      <c r="R95" s="264"/>
      <c r="S95" s="264"/>
      <c r="T95" s="99" t="s">
        <v>99</v>
      </c>
      <c r="U95" s="118"/>
      <c r="V95" s="99" t="s">
        <v>100</v>
      </c>
      <c r="W95" s="118"/>
      <c r="X95" s="99" t="s">
        <v>110</v>
      </c>
      <c r="Y95" s="43" t="s">
        <v>101</v>
      </c>
      <c r="Z95" s="114" t="s">
        <v>102</v>
      </c>
      <c r="AA95" s="40"/>
      <c r="AB95" s="258"/>
      <c r="AC95" s="259"/>
      <c r="AD95" s="259"/>
      <c r="AE95" s="259"/>
      <c r="AF95" s="259"/>
      <c r="AG95" s="259"/>
      <c r="AH95" s="259"/>
      <c r="AI95" s="260"/>
      <c r="AJ95" s="258"/>
      <c r="AK95" s="259"/>
      <c r="AL95" s="259"/>
      <c r="AM95" s="259"/>
      <c r="AN95" s="259"/>
      <c r="AO95" s="259"/>
      <c r="AP95" s="259"/>
      <c r="AQ95" s="260"/>
      <c r="AR95" s="258">
        <f>+AB95+AJ95</f>
        <v>0</v>
      </c>
      <c r="AS95" s="259"/>
      <c r="AT95" s="259"/>
      <c r="AU95" s="259"/>
      <c r="AV95" s="259"/>
      <c r="AW95" s="259"/>
      <c r="AX95" s="259"/>
      <c r="AY95" s="260"/>
      <c r="BD95" s="9"/>
      <c r="BE95" s="9"/>
      <c r="BF95" s="9"/>
      <c r="BG95" s="9"/>
    </row>
    <row r="96" spans="1:59" s="42" customFormat="1" x14ac:dyDescent="0.15">
      <c r="A96" s="419"/>
      <c r="B96" s="420"/>
      <c r="C96" s="420"/>
      <c r="D96" s="420"/>
      <c r="E96" s="420"/>
      <c r="F96" s="420"/>
      <c r="G96" s="420"/>
      <c r="H96" s="420"/>
      <c r="I96" s="421"/>
      <c r="J96" s="422"/>
      <c r="K96" s="375"/>
      <c r="L96" s="375"/>
      <c r="M96" s="375"/>
      <c r="N96" s="375"/>
      <c r="O96" s="375"/>
      <c r="P96" s="375"/>
      <c r="Q96" s="375"/>
      <c r="R96" s="375"/>
      <c r="S96" s="375"/>
      <c r="T96" s="99" t="s">
        <v>99</v>
      </c>
      <c r="U96" s="118"/>
      <c r="V96" s="99" t="s">
        <v>100</v>
      </c>
      <c r="W96" s="118"/>
      <c r="X96" s="99" t="s">
        <v>110</v>
      </c>
      <c r="Y96" s="43" t="s">
        <v>104</v>
      </c>
      <c r="Z96" s="114" t="s">
        <v>105</v>
      </c>
      <c r="AA96" s="40"/>
      <c r="AB96" s="261"/>
      <c r="AC96" s="262"/>
      <c r="AD96" s="262"/>
      <c r="AE96" s="262"/>
      <c r="AF96" s="262"/>
      <c r="AG96" s="262"/>
      <c r="AH96" s="262"/>
      <c r="AI96" s="263"/>
      <c r="AJ96" s="261"/>
      <c r="AK96" s="262"/>
      <c r="AL96" s="262"/>
      <c r="AM96" s="262"/>
      <c r="AN96" s="262"/>
      <c r="AO96" s="262"/>
      <c r="AP96" s="262"/>
      <c r="AQ96" s="263"/>
      <c r="AR96" s="261"/>
      <c r="AS96" s="262"/>
      <c r="AT96" s="262"/>
      <c r="AU96" s="262"/>
      <c r="AV96" s="262"/>
      <c r="AW96" s="262"/>
      <c r="AX96" s="262"/>
      <c r="AY96" s="263"/>
      <c r="BD96" s="9"/>
      <c r="BE96" s="9"/>
      <c r="BF96" s="9"/>
      <c r="BG96" s="9"/>
    </row>
    <row r="97" spans="1:59" s="42" customFormat="1" ht="13.5" customHeight="1" x14ac:dyDescent="0.15">
      <c r="A97" s="416" t="s">
        <v>452</v>
      </c>
      <c r="B97" s="417"/>
      <c r="C97" s="417"/>
      <c r="D97" s="417"/>
      <c r="E97" s="417"/>
      <c r="F97" s="417"/>
      <c r="G97" s="417"/>
      <c r="H97" s="417"/>
      <c r="I97" s="418"/>
      <c r="J97" s="413"/>
      <c r="K97" s="376"/>
      <c r="L97" s="376"/>
      <c r="M97" s="376"/>
      <c r="N97" s="376"/>
      <c r="O97" s="376"/>
      <c r="P97" s="376"/>
      <c r="Q97" s="376"/>
      <c r="R97" s="376"/>
      <c r="S97" s="376"/>
      <c r="T97" s="376"/>
      <c r="U97" s="376"/>
      <c r="V97" s="376"/>
      <c r="W97" s="376"/>
      <c r="X97" s="252" t="s">
        <v>99</v>
      </c>
      <c r="Y97" s="109"/>
      <c r="Z97" s="91"/>
      <c r="AA97" s="40"/>
      <c r="AB97" s="103"/>
      <c r="AC97" s="103"/>
      <c r="AD97" s="103"/>
      <c r="AE97" s="103"/>
      <c r="AF97" s="103"/>
      <c r="AG97" s="103"/>
      <c r="AH97" s="103"/>
      <c r="AI97" s="103"/>
      <c r="AJ97" s="103"/>
      <c r="AK97" s="103"/>
      <c r="AL97" s="103"/>
      <c r="AM97" s="103"/>
      <c r="AN97" s="103"/>
      <c r="AO97" s="103"/>
      <c r="AP97" s="103"/>
      <c r="AQ97" s="103"/>
      <c r="AR97" s="254" t="s">
        <v>106</v>
      </c>
      <c r="AS97" s="252"/>
      <c r="AT97" s="252"/>
      <c r="AU97" s="252"/>
      <c r="AV97" s="252"/>
      <c r="AW97" s="252"/>
      <c r="AX97" s="252"/>
      <c r="AY97" s="255"/>
      <c r="BD97" s="9"/>
      <c r="BE97" s="9"/>
      <c r="BF97" s="9"/>
      <c r="BG97" s="9"/>
    </row>
    <row r="98" spans="1:59" s="42" customFormat="1" x14ac:dyDescent="0.15">
      <c r="A98" s="419"/>
      <c r="B98" s="420"/>
      <c r="C98" s="420"/>
      <c r="D98" s="420"/>
      <c r="E98" s="420"/>
      <c r="F98" s="420"/>
      <c r="G98" s="420"/>
      <c r="H98" s="420"/>
      <c r="I98" s="421"/>
      <c r="J98" s="414"/>
      <c r="K98" s="301"/>
      <c r="L98" s="301"/>
      <c r="M98" s="301"/>
      <c r="N98" s="301"/>
      <c r="O98" s="301"/>
      <c r="P98" s="301"/>
      <c r="Q98" s="301"/>
      <c r="R98" s="301"/>
      <c r="S98" s="301"/>
      <c r="T98" s="301"/>
      <c r="U98" s="301"/>
      <c r="V98" s="301"/>
      <c r="W98" s="301"/>
      <c r="X98" s="253"/>
      <c r="Y98" s="110"/>
      <c r="Z98" s="93"/>
      <c r="AA98" s="40"/>
      <c r="AB98" s="103"/>
      <c r="AC98" s="103"/>
      <c r="AD98" s="103"/>
      <c r="AE98" s="103"/>
      <c r="AF98" s="103"/>
      <c r="AG98" s="103"/>
      <c r="AH98" s="103"/>
      <c r="AI98" s="103"/>
      <c r="AJ98" s="103"/>
      <c r="AK98" s="103"/>
      <c r="AL98" s="103"/>
      <c r="AM98" s="103"/>
      <c r="AN98" s="103"/>
      <c r="AO98" s="103"/>
      <c r="AP98" s="103"/>
      <c r="AQ98" s="103"/>
      <c r="AR98" s="256"/>
      <c r="AS98" s="253"/>
      <c r="AT98" s="253"/>
      <c r="AU98" s="253"/>
      <c r="AV98" s="253"/>
      <c r="AW98" s="253"/>
      <c r="AX98" s="253"/>
      <c r="AY98" s="257"/>
      <c r="BD98" s="9"/>
      <c r="BE98" s="9"/>
      <c r="BF98" s="9"/>
      <c r="BG98" s="9"/>
    </row>
    <row r="99" spans="1:59" s="42" customFormat="1" ht="13.5" customHeight="1" x14ac:dyDescent="0.15">
      <c r="A99" s="416" t="s">
        <v>453</v>
      </c>
      <c r="B99" s="417"/>
      <c r="C99" s="417"/>
      <c r="D99" s="417"/>
      <c r="E99" s="417"/>
      <c r="F99" s="417"/>
      <c r="G99" s="417"/>
      <c r="H99" s="417"/>
      <c r="I99" s="418"/>
      <c r="J99" s="413"/>
      <c r="K99" s="376"/>
      <c r="L99" s="376"/>
      <c r="M99" s="376"/>
      <c r="N99" s="376"/>
      <c r="O99" s="376"/>
      <c r="P99" s="376"/>
      <c r="Q99" s="376"/>
      <c r="R99" s="376"/>
      <c r="S99" s="376"/>
      <c r="T99" s="376"/>
      <c r="U99" s="376"/>
      <c r="V99" s="376"/>
      <c r="W99" s="376"/>
      <c r="X99" s="423" t="s">
        <v>129</v>
      </c>
      <c r="Y99" s="423"/>
      <c r="Z99" s="91"/>
      <c r="AA99" s="40"/>
      <c r="AB99" s="103"/>
      <c r="AC99" s="103"/>
      <c r="AD99" s="103"/>
      <c r="AE99" s="103"/>
      <c r="AF99" s="103"/>
      <c r="AG99" s="25"/>
      <c r="AH99" s="25"/>
      <c r="AI99" s="25"/>
      <c r="AJ99" s="103"/>
      <c r="AK99" s="103"/>
      <c r="AL99" s="103"/>
      <c r="AM99" s="103"/>
      <c r="AN99" s="103"/>
      <c r="AO99" s="103"/>
      <c r="AP99" s="103"/>
      <c r="AQ99" s="44" t="s">
        <v>107</v>
      </c>
      <c r="AR99" s="258"/>
      <c r="AS99" s="259"/>
      <c r="AT99" s="259"/>
      <c r="AU99" s="259"/>
      <c r="AV99" s="259"/>
      <c r="AW99" s="259"/>
      <c r="AX99" s="259"/>
      <c r="AY99" s="260"/>
      <c r="BD99" s="9"/>
      <c r="BE99" s="9"/>
      <c r="BF99" s="9"/>
      <c r="BG99" s="9"/>
    </row>
    <row r="100" spans="1:59" s="42" customFormat="1" x14ac:dyDescent="0.15">
      <c r="A100" s="419"/>
      <c r="B100" s="420"/>
      <c r="C100" s="420"/>
      <c r="D100" s="420"/>
      <c r="E100" s="420"/>
      <c r="F100" s="420"/>
      <c r="G100" s="420"/>
      <c r="H100" s="420"/>
      <c r="I100" s="421"/>
      <c r="J100" s="414"/>
      <c r="K100" s="301"/>
      <c r="L100" s="301"/>
      <c r="M100" s="301"/>
      <c r="N100" s="301"/>
      <c r="O100" s="301"/>
      <c r="P100" s="301"/>
      <c r="Q100" s="301"/>
      <c r="R100" s="301"/>
      <c r="S100" s="301"/>
      <c r="T100" s="301"/>
      <c r="U100" s="301"/>
      <c r="V100" s="301"/>
      <c r="W100" s="301"/>
      <c r="X100" s="424"/>
      <c r="Y100" s="424"/>
      <c r="Z100" s="93"/>
      <c r="AA100" s="40"/>
      <c r="AB100" s="103"/>
      <c r="AC100" s="103"/>
      <c r="AD100" s="103"/>
      <c r="AE100" s="103"/>
      <c r="AF100" s="103"/>
      <c r="AG100" s="103"/>
      <c r="AH100" s="103"/>
      <c r="AI100" s="103"/>
      <c r="AJ100" s="103"/>
      <c r="AK100" s="103"/>
      <c r="AL100" s="103"/>
      <c r="AM100" s="103"/>
      <c r="AN100" s="103"/>
      <c r="AO100" s="103"/>
      <c r="AP100" s="103"/>
      <c r="AQ100" s="103"/>
      <c r="AR100" s="261"/>
      <c r="AS100" s="262"/>
      <c r="AT100" s="262"/>
      <c r="AU100" s="262"/>
      <c r="AV100" s="262"/>
      <c r="AW100" s="262"/>
      <c r="AX100" s="262"/>
      <c r="AY100" s="263"/>
      <c r="BD100" s="9"/>
      <c r="BE100" s="9"/>
      <c r="BF100" s="9"/>
      <c r="BG100" s="9"/>
    </row>
    <row r="101" spans="1:59" s="42" customFormat="1" ht="13.5" customHeight="1" x14ac:dyDescent="0.15">
      <c r="AA101" s="40"/>
      <c r="AB101" s="45"/>
      <c r="AC101" s="45"/>
      <c r="AD101" s="45"/>
      <c r="AE101" s="45"/>
      <c r="AF101" s="45"/>
      <c r="AG101" s="45"/>
      <c r="AH101" s="45"/>
      <c r="AI101" s="45"/>
      <c r="AJ101" s="46"/>
      <c r="AK101" s="46"/>
      <c r="AL101" s="46"/>
      <c r="AM101" s="46"/>
      <c r="AN101" s="46"/>
      <c r="AO101" s="46"/>
      <c r="AP101" s="46"/>
      <c r="AQ101" s="46"/>
      <c r="AR101" s="46"/>
      <c r="AS101" s="46"/>
      <c r="AT101" s="46"/>
      <c r="AU101" s="46"/>
      <c r="AV101" s="46"/>
      <c r="AW101" s="47"/>
      <c r="AX101" s="47"/>
      <c r="AY101" s="47"/>
      <c r="AZ101" s="47"/>
      <c r="BD101" s="9"/>
      <c r="BE101" s="9"/>
      <c r="BF101" s="9"/>
      <c r="BG101" s="9"/>
    </row>
    <row r="102" spans="1:59" s="42" customFormat="1" x14ac:dyDescent="0.15">
      <c r="AA102" s="40"/>
      <c r="AB102" s="41" t="s">
        <v>94</v>
      </c>
      <c r="AC102" s="103"/>
      <c r="AD102" s="103"/>
      <c r="AE102" s="103"/>
      <c r="AF102" s="103"/>
      <c r="AG102" s="103"/>
      <c r="AH102" s="103"/>
      <c r="AI102" s="103"/>
      <c r="AJ102" s="103"/>
      <c r="AK102" s="103"/>
      <c r="AL102" s="103"/>
      <c r="AM102" s="103"/>
      <c r="AN102" s="103"/>
      <c r="AO102" s="103"/>
      <c r="AP102" s="103"/>
      <c r="AQ102" s="103"/>
      <c r="AR102" s="103"/>
      <c r="AS102" s="103"/>
      <c r="AT102" s="103"/>
      <c r="AU102" s="103"/>
      <c r="AV102" s="103"/>
      <c r="AW102" s="103"/>
      <c r="AX102" s="103"/>
      <c r="AY102" s="103"/>
      <c r="AZ102" s="103"/>
      <c r="BD102" s="9"/>
      <c r="BE102" s="9"/>
      <c r="BF102" s="9"/>
      <c r="BG102" s="9"/>
    </row>
    <row r="103" spans="1:59" s="42" customFormat="1" ht="13.5" customHeight="1" x14ac:dyDescent="0.15">
      <c r="A103" s="45"/>
      <c r="B103" s="45"/>
      <c r="C103" s="45"/>
      <c r="D103" s="45"/>
      <c r="E103" s="45"/>
      <c r="F103" s="45"/>
      <c r="G103" s="45"/>
      <c r="H103" s="45"/>
      <c r="I103" s="45"/>
      <c r="J103" s="45"/>
      <c r="K103" s="45"/>
      <c r="L103" s="46"/>
      <c r="M103" s="46"/>
      <c r="N103" s="46"/>
      <c r="O103" s="46"/>
      <c r="P103" s="46"/>
      <c r="Q103" s="46"/>
      <c r="R103" s="46"/>
      <c r="S103" s="46"/>
      <c r="T103" s="46"/>
      <c r="U103" s="46"/>
      <c r="V103" s="46"/>
      <c r="W103" s="46"/>
      <c r="X103" s="46"/>
      <c r="Y103" s="46"/>
      <c r="Z103" s="46"/>
      <c r="AA103" s="40"/>
      <c r="AB103" s="95"/>
      <c r="AC103" s="96"/>
      <c r="AD103" s="96"/>
      <c r="AE103" s="96"/>
      <c r="AF103" s="96"/>
      <c r="AG103" s="96"/>
      <c r="AH103" s="96"/>
      <c r="AI103" s="97"/>
      <c r="AJ103" s="231" t="s">
        <v>610</v>
      </c>
      <c r="AK103" s="232"/>
      <c r="AL103" s="232"/>
      <c r="AM103" s="232"/>
      <c r="AN103" s="232"/>
      <c r="AO103" s="232"/>
      <c r="AP103" s="232"/>
      <c r="AQ103" s="232"/>
      <c r="AR103" s="232"/>
      <c r="AS103" s="232"/>
      <c r="AT103" s="232"/>
      <c r="AU103" s="232"/>
      <c r="AV103" s="232"/>
      <c r="AW103" s="232"/>
      <c r="AX103" s="232"/>
      <c r="AY103" s="233"/>
      <c r="BD103" s="9"/>
      <c r="BE103" s="9"/>
      <c r="BF103" s="9"/>
      <c r="BG103" s="9"/>
    </row>
    <row r="104" spans="1:59" s="42" customFormat="1" x14ac:dyDescent="0.15">
      <c r="A104" s="39" t="s">
        <v>111</v>
      </c>
      <c r="B104" s="40"/>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6"/>
      <c r="AB104" s="98"/>
      <c r="AC104" s="248" t="s">
        <v>412</v>
      </c>
      <c r="AD104" s="248"/>
      <c r="AE104" s="248"/>
      <c r="AF104" s="248"/>
      <c r="AG104" s="248"/>
      <c r="AH104" s="248"/>
      <c r="AI104" s="100"/>
      <c r="AJ104" s="265"/>
      <c r="AK104" s="264"/>
      <c r="AL104" s="96" t="s">
        <v>99</v>
      </c>
      <c r="AM104" s="264"/>
      <c r="AN104" s="264"/>
      <c r="AO104" s="96" t="s">
        <v>100</v>
      </c>
      <c r="AP104" s="96" t="s">
        <v>101</v>
      </c>
      <c r="AQ104" s="96" t="s">
        <v>102</v>
      </c>
      <c r="AR104" s="265"/>
      <c r="AS104" s="264"/>
      <c r="AT104" s="96" t="s">
        <v>99</v>
      </c>
      <c r="AU104" s="264"/>
      <c r="AV104" s="264"/>
      <c r="AW104" s="96" t="s">
        <v>103</v>
      </c>
      <c r="AX104" s="96" t="s">
        <v>101</v>
      </c>
      <c r="AY104" s="97" t="s">
        <v>102</v>
      </c>
      <c r="BD104" s="9"/>
      <c r="BE104" s="9"/>
      <c r="BF104" s="9"/>
      <c r="BG104" s="9"/>
    </row>
    <row r="105" spans="1:59" s="42" customFormat="1" ht="13.5" customHeight="1" x14ac:dyDescent="0.15">
      <c r="A105" s="242" t="s">
        <v>454</v>
      </c>
      <c r="B105" s="243"/>
      <c r="C105" s="243"/>
      <c r="D105" s="243"/>
      <c r="E105" s="243"/>
      <c r="F105" s="244"/>
      <c r="G105" s="95" t="s">
        <v>113</v>
      </c>
      <c r="H105" s="196"/>
      <c r="I105" s="196"/>
      <c r="J105" s="196"/>
      <c r="K105" s="196"/>
      <c r="L105" s="196"/>
      <c r="M105" s="97" t="s">
        <v>114</v>
      </c>
      <c r="N105" s="242" t="s">
        <v>457</v>
      </c>
      <c r="O105" s="243"/>
      <c r="P105" s="243"/>
      <c r="Q105" s="243"/>
      <c r="R105" s="243"/>
      <c r="S105" s="244"/>
      <c r="T105" s="95" t="s">
        <v>113</v>
      </c>
      <c r="U105" s="196"/>
      <c r="V105" s="196"/>
      <c r="W105" s="196"/>
      <c r="X105" s="196"/>
      <c r="Y105" s="196"/>
      <c r="Z105" s="97" t="s">
        <v>114</v>
      </c>
      <c r="AA105" s="46"/>
      <c r="AB105" s="98"/>
      <c r="AC105" s="248" t="s">
        <v>413</v>
      </c>
      <c r="AD105" s="248"/>
      <c r="AE105" s="248"/>
      <c r="AF105" s="248"/>
      <c r="AG105" s="248"/>
      <c r="AH105" s="248"/>
      <c r="AI105" s="100"/>
      <c r="AJ105" s="505"/>
      <c r="AK105" s="504"/>
      <c r="AL105" s="99" t="s">
        <v>99</v>
      </c>
      <c r="AM105" s="504"/>
      <c r="AN105" s="504"/>
      <c r="AO105" s="99" t="s">
        <v>100</v>
      </c>
      <c r="AP105" s="99" t="s">
        <v>104</v>
      </c>
      <c r="AQ105" s="99" t="s">
        <v>105</v>
      </c>
      <c r="AR105" s="505"/>
      <c r="AS105" s="504"/>
      <c r="AT105" s="99" t="s">
        <v>99</v>
      </c>
      <c r="AU105" s="504"/>
      <c r="AV105" s="504"/>
      <c r="AW105" s="99" t="s">
        <v>103</v>
      </c>
      <c r="AX105" s="99" t="s">
        <v>104</v>
      </c>
      <c r="AY105" s="100" t="s">
        <v>105</v>
      </c>
      <c r="BD105" s="9"/>
      <c r="BE105" s="9"/>
      <c r="BF105" s="9"/>
      <c r="BG105" s="9"/>
    </row>
    <row r="106" spans="1:59" s="42" customFormat="1" x14ac:dyDescent="0.15">
      <c r="A106" s="245"/>
      <c r="B106" s="246"/>
      <c r="C106" s="246"/>
      <c r="D106" s="246"/>
      <c r="E106" s="246"/>
      <c r="F106" s="247"/>
      <c r="G106" s="422"/>
      <c r="H106" s="375"/>
      <c r="I106" s="101" t="s">
        <v>99</v>
      </c>
      <c r="J106" s="94"/>
      <c r="K106" s="101" t="s">
        <v>100</v>
      </c>
      <c r="L106" s="94"/>
      <c r="M106" s="102" t="s">
        <v>110</v>
      </c>
      <c r="N106" s="245"/>
      <c r="O106" s="246"/>
      <c r="P106" s="246"/>
      <c r="Q106" s="246"/>
      <c r="R106" s="246"/>
      <c r="S106" s="247"/>
      <c r="T106" s="422"/>
      <c r="U106" s="375"/>
      <c r="V106" s="101" t="s">
        <v>99</v>
      </c>
      <c r="W106" s="94"/>
      <c r="X106" s="101" t="s">
        <v>100</v>
      </c>
      <c r="Y106" s="94"/>
      <c r="Z106" s="102" t="s">
        <v>110</v>
      </c>
      <c r="AA106" s="46"/>
      <c r="AB106" s="90"/>
      <c r="AC106" s="109" t="s">
        <v>612</v>
      </c>
      <c r="AD106" s="109"/>
      <c r="AE106" s="109"/>
      <c r="AF106" s="109"/>
      <c r="AG106" s="109"/>
      <c r="AH106" s="109"/>
      <c r="AI106" s="91"/>
      <c r="AJ106" s="407"/>
      <c r="AK106" s="408"/>
      <c r="AL106" s="408"/>
      <c r="AM106" s="408"/>
      <c r="AN106" s="408"/>
      <c r="AO106" s="408"/>
      <c r="AP106" s="408"/>
      <c r="AQ106" s="409"/>
      <c r="AR106" s="407"/>
      <c r="AS106" s="408"/>
      <c r="AT106" s="408"/>
      <c r="AU106" s="408"/>
      <c r="AV106" s="408"/>
      <c r="AW106" s="408"/>
      <c r="AX106" s="408"/>
      <c r="AY106" s="409"/>
      <c r="BD106" s="9"/>
      <c r="BE106" s="9"/>
      <c r="BF106" s="9"/>
      <c r="BG106" s="9"/>
    </row>
    <row r="107" spans="1:59" s="42" customFormat="1" ht="13.5" customHeight="1" x14ac:dyDescent="0.15">
      <c r="A107" s="242" t="s">
        <v>455</v>
      </c>
      <c r="B107" s="243"/>
      <c r="C107" s="243"/>
      <c r="D107" s="243"/>
      <c r="E107" s="243"/>
      <c r="F107" s="244"/>
      <c r="G107" s="95" t="s">
        <v>113</v>
      </c>
      <c r="H107" s="196"/>
      <c r="I107" s="196"/>
      <c r="J107" s="196"/>
      <c r="K107" s="196"/>
      <c r="L107" s="196"/>
      <c r="M107" s="97" t="s">
        <v>114</v>
      </c>
      <c r="N107" s="242"/>
      <c r="O107" s="243"/>
      <c r="P107" s="243"/>
      <c r="Q107" s="243"/>
      <c r="R107" s="243"/>
      <c r="S107" s="244"/>
      <c r="T107" s="164"/>
      <c r="U107" s="415"/>
      <c r="V107" s="415"/>
      <c r="W107" s="415"/>
      <c r="X107" s="415"/>
      <c r="Y107" s="415"/>
      <c r="Z107" s="165"/>
      <c r="AA107" s="46"/>
      <c r="AB107" s="92"/>
      <c r="AC107" s="110"/>
      <c r="AD107" s="110"/>
      <c r="AE107" s="110"/>
      <c r="AF107" s="110"/>
      <c r="AG107" s="110"/>
      <c r="AH107" s="110"/>
      <c r="AI107" s="93"/>
      <c r="AJ107" s="410"/>
      <c r="AK107" s="411"/>
      <c r="AL107" s="411"/>
      <c r="AM107" s="411"/>
      <c r="AN107" s="411"/>
      <c r="AO107" s="411"/>
      <c r="AP107" s="411"/>
      <c r="AQ107" s="412"/>
      <c r="AR107" s="410"/>
      <c r="AS107" s="411"/>
      <c r="AT107" s="411"/>
      <c r="AU107" s="411"/>
      <c r="AV107" s="411"/>
      <c r="AW107" s="411"/>
      <c r="AX107" s="411"/>
      <c r="AY107" s="412"/>
      <c r="BD107" s="9"/>
      <c r="BE107" s="9"/>
      <c r="BF107" s="9"/>
      <c r="BG107" s="9"/>
    </row>
    <row r="108" spans="1:59" s="42" customFormat="1" ht="13.5" customHeight="1" x14ac:dyDescent="0.15">
      <c r="A108" s="245"/>
      <c r="B108" s="246"/>
      <c r="C108" s="246"/>
      <c r="D108" s="246"/>
      <c r="E108" s="246"/>
      <c r="F108" s="247"/>
      <c r="G108" s="422"/>
      <c r="H108" s="375"/>
      <c r="I108" s="101" t="s">
        <v>99</v>
      </c>
      <c r="J108" s="94"/>
      <c r="K108" s="101" t="s">
        <v>100</v>
      </c>
      <c r="L108" s="94"/>
      <c r="M108" s="102" t="s">
        <v>110</v>
      </c>
      <c r="N108" s="245"/>
      <c r="O108" s="246"/>
      <c r="P108" s="246"/>
      <c r="Q108" s="246"/>
      <c r="R108" s="246"/>
      <c r="S108" s="247"/>
      <c r="T108" s="250"/>
      <c r="U108" s="251"/>
      <c r="V108" s="163"/>
      <c r="W108" s="167"/>
      <c r="X108" s="163"/>
      <c r="Y108" s="167"/>
      <c r="Z108" s="166"/>
      <c r="AA108" s="46"/>
      <c r="AB108" s="90"/>
      <c r="AC108" s="109" t="s">
        <v>613</v>
      </c>
      <c r="AD108" s="30"/>
      <c r="AE108" s="30"/>
      <c r="AF108" s="30"/>
      <c r="AG108" s="30"/>
      <c r="AH108" s="30"/>
      <c r="AI108" s="31"/>
      <c r="AJ108" s="407"/>
      <c r="AK108" s="408"/>
      <c r="AL108" s="408"/>
      <c r="AM108" s="408"/>
      <c r="AN108" s="408"/>
      <c r="AO108" s="408"/>
      <c r="AP108" s="408"/>
      <c r="AQ108" s="409"/>
      <c r="AR108" s="407"/>
      <c r="AS108" s="408"/>
      <c r="AT108" s="408"/>
      <c r="AU108" s="408"/>
      <c r="AV108" s="408"/>
      <c r="AW108" s="408"/>
      <c r="AX108" s="408"/>
      <c r="AY108" s="409"/>
      <c r="BD108" s="9"/>
      <c r="BE108" s="9"/>
      <c r="BF108" s="9"/>
      <c r="BG108" s="9"/>
    </row>
    <row r="109" spans="1:59" s="42" customFormat="1" ht="13.5" customHeight="1" x14ac:dyDescent="0.15">
      <c r="A109" s="242" t="s">
        <v>115</v>
      </c>
      <c r="B109" s="243"/>
      <c r="C109" s="243"/>
      <c r="D109" s="243"/>
      <c r="E109" s="243"/>
      <c r="F109" s="244"/>
      <c r="G109" s="95" t="s">
        <v>113</v>
      </c>
      <c r="H109" s="196"/>
      <c r="I109" s="196"/>
      <c r="J109" s="196"/>
      <c r="K109" s="196"/>
      <c r="L109" s="196"/>
      <c r="M109" s="97" t="s">
        <v>114</v>
      </c>
      <c r="N109" s="242"/>
      <c r="O109" s="243"/>
      <c r="P109" s="243"/>
      <c r="Q109" s="243"/>
      <c r="R109" s="243"/>
      <c r="S109" s="244"/>
      <c r="T109" s="164"/>
      <c r="U109" s="415"/>
      <c r="V109" s="415"/>
      <c r="W109" s="415"/>
      <c r="X109" s="415"/>
      <c r="Y109" s="415"/>
      <c r="Z109" s="165"/>
      <c r="AA109" s="40"/>
      <c r="AB109" s="92"/>
      <c r="AC109" s="110" t="s">
        <v>614</v>
      </c>
      <c r="AD109" s="33"/>
      <c r="AE109" s="33"/>
      <c r="AF109" s="33"/>
      <c r="AG109" s="33"/>
      <c r="AH109" s="33"/>
      <c r="AI109" s="34"/>
      <c r="AJ109" s="410"/>
      <c r="AK109" s="411"/>
      <c r="AL109" s="411"/>
      <c r="AM109" s="411"/>
      <c r="AN109" s="411"/>
      <c r="AO109" s="411"/>
      <c r="AP109" s="411"/>
      <c r="AQ109" s="412"/>
      <c r="AR109" s="410"/>
      <c r="AS109" s="411"/>
      <c r="AT109" s="411"/>
      <c r="AU109" s="411"/>
      <c r="AV109" s="411"/>
      <c r="AW109" s="411"/>
      <c r="AX109" s="411"/>
      <c r="AY109" s="412"/>
      <c r="BD109" s="9"/>
      <c r="BE109" s="9"/>
      <c r="BF109" s="9"/>
      <c r="BG109" s="9"/>
    </row>
    <row r="110" spans="1:59" s="42" customFormat="1" ht="13.5" customHeight="1" x14ac:dyDescent="0.15">
      <c r="A110" s="245"/>
      <c r="B110" s="246"/>
      <c r="C110" s="246"/>
      <c r="D110" s="246"/>
      <c r="E110" s="246"/>
      <c r="F110" s="247"/>
      <c r="G110" s="422"/>
      <c r="H110" s="375"/>
      <c r="I110" s="101" t="s">
        <v>99</v>
      </c>
      <c r="J110" s="94"/>
      <c r="K110" s="101" t="s">
        <v>100</v>
      </c>
      <c r="L110" s="94"/>
      <c r="M110" s="102" t="s">
        <v>110</v>
      </c>
      <c r="N110" s="245"/>
      <c r="O110" s="246"/>
      <c r="P110" s="246"/>
      <c r="Q110" s="246"/>
      <c r="R110" s="246"/>
      <c r="S110" s="247"/>
      <c r="T110" s="250"/>
      <c r="U110" s="251"/>
      <c r="V110" s="163"/>
      <c r="W110" s="167"/>
      <c r="X110" s="163"/>
      <c r="Y110" s="167"/>
      <c r="Z110" s="166"/>
      <c r="AA110" s="24"/>
      <c r="AB110" s="90"/>
      <c r="AC110" s="109" t="s">
        <v>616</v>
      </c>
      <c r="AD110" s="30"/>
      <c r="AE110" s="30"/>
      <c r="AF110" s="30"/>
      <c r="AG110" s="30"/>
      <c r="AH110" s="30"/>
      <c r="AI110" s="31"/>
      <c r="AJ110" s="407"/>
      <c r="AK110" s="408"/>
      <c r="AL110" s="408"/>
      <c r="AM110" s="408"/>
      <c r="AN110" s="408"/>
      <c r="AO110" s="408"/>
      <c r="AP110" s="408"/>
      <c r="AQ110" s="409"/>
      <c r="AR110" s="407"/>
      <c r="AS110" s="408"/>
      <c r="AT110" s="408"/>
      <c r="AU110" s="408"/>
      <c r="AV110" s="408"/>
      <c r="AW110" s="408"/>
      <c r="AX110" s="408"/>
      <c r="AY110" s="409"/>
      <c r="BD110" s="9"/>
      <c r="BE110" s="9"/>
      <c r="BF110" s="9"/>
      <c r="BG110" s="9"/>
    </row>
    <row r="111" spans="1:59" s="42" customFormat="1" ht="13.5" customHeight="1" x14ac:dyDescent="0.15">
      <c r="A111" s="242" t="s">
        <v>456</v>
      </c>
      <c r="B111" s="243"/>
      <c r="C111" s="243"/>
      <c r="D111" s="243"/>
      <c r="E111" s="243"/>
      <c r="F111" s="244"/>
      <c r="G111" s="95" t="s">
        <v>113</v>
      </c>
      <c r="H111" s="196"/>
      <c r="I111" s="196"/>
      <c r="J111" s="196"/>
      <c r="K111" s="196"/>
      <c r="L111" s="196"/>
      <c r="M111" s="97" t="s">
        <v>114</v>
      </c>
      <c r="N111" s="242"/>
      <c r="O111" s="243"/>
      <c r="P111" s="243"/>
      <c r="Q111" s="243"/>
      <c r="R111" s="243"/>
      <c r="S111" s="244"/>
      <c r="T111" s="95"/>
      <c r="U111" s="415"/>
      <c r="V111" s="415"/>
      <c r="W111" s="415"/>
      <c r="X111" s="415"/>
      <c r="Y111" s="415"/>
      <c r="Z111" s="97"/>
      <c r="AA111" s="24"/>
      <c r="AB111" s="92"/>
      <c r="AC111" s="110" t="s">
        <v>614</v>
      </c>
      <c r="AD111" s="33"/>
      <c r="AE111" s="33"/>
      <c r="AF111" s="33"/>
      <c r="AG111" s="33"/>
      <c r="AH111" s="33"/>
      <c r="AI111" s="34"/>
      <c r="AJ111" s="410"/>
      <c r="AK111" s="411"/>
      <c r="AL111" s="411"/>
      <c r="AM111" s="411"/>
      <c r="AN111" s="411"/>
      <c r="AO111" s="411"/>
      <c r="AP111" s="411"/>
      <c r="AQ111" s="412"/>
      <c r="AR111" s="410"/>
      <c r="AS111" s="411"/>
      <c r="AT111" s="411"/>
      <c r="AU111" s="411"/>
      <c r="AV111" s="411"/>
      <c r="AW111" s="411"/>
      <c r="AX111" s="411"/>
      <c r="AY111" s="412"/>
      <c r="BD111" s="9"/>
      <c r="BE111" s="9"/>
      <c r="BF111" s="9"/>
      <c r="BG111" s="9"/>
    </row>
    <row r="112" spans="1:59" s="42" customFormat="1" ht="13.5" customHeight="1" x14ac:dyDescent="0.15">
      <c r="A112" s="245"/>
      <c r="B112" s="246"/>
      <c r="C112" s="246"/>
      <c r="D112" s="246"/>
      <c r="E112" s="246"/>
      <c r="F112" s="247"/>
      <c r="G112" s="422"/>
      <c r="H112" s="375"/>
      <c r="I112" s="101" t="s">
        <v>99</v>
      </c>
      <c r="J112" s="94"/>
      <c r="K112" s="101" t="s">
        <v>100</v>
      </c>
      <c r="L112" s="94"/>
      <c r="M112" s="102" t="s">
        <v>110</v>
      </c>
      <c r="N112" s="245"/>
      <c r="O112" s="246"/>
      <c r="P112" s="246"/>
      <c r="Q112" s="246"/>
      <c r="R112" s="246"/>
      <c r="S112" s="247"/>
      <c r="T112" s="250"/>
      <c r="U112" s="251"/>
      <c r="V112" s="101"/>
      <c r="W112" s="116"/>
      <c r="X112" s="101"/>
      <c r="Y112" s="116"/>
      <c r="Z112" s="102"/>
      <c r="AA112" s="24"/>
      <c r="AB112" s="90"/>
      <c r="AC112" s="109" t="s">
        <v>109</v>
      </c>
      <c r="AD112" s="109"/>
      <c r="AE112" s="109"/>
      <c r="AF112" s="109"/>
      <c r="AG112" s="109"/>
      <c r="AH112" s="109"/>
      <c r="AI112" s="91"/>
      <c r="AJ112" s="407"/>
      <c r="AK112" s="408"/>
      <c r="AL112" s="408"/>
      <c r="AM112" s="408"/>
      <c r="AN112" s="408"/>
      <c r="AO112" s="408"/>
      <c r="AP112" s="408"/>
      <c r="AQ112" s="409"/>
      <c r="AR112" s="407"/>
      <c r="AS112" s="408"/>
      <c r="AT112" s="408"/>
      <c r="AU112" s="408"/>
      <c r="AV112" s="408"/>
      <c r="AW112" s="408"/>
      <c r="AX112" s="408"/>
      <c r="AY112" s="409"/>
      <c r="BD112" s="9"/>
      <c r="BE112" s="9"/>
      <c r="BF112" s="9"/>
      <c r="BG112" s="9"/>
    </row>
    <row r="113" spans="1:103" s="42" customFormat="1" x14ac:dyDescent="0.15">
      <c r="A113" s="448"/>
      <c r="B113" s="448"/>
      <c r="C113" s="448"/>
      <c r="D113" s="448"/>
      <c r="E113" s="448"/>
      <c r="F113" s="448"/>
      <c r="G113" s="96"/>
      <c r="H113" s="415"/>
      <c r="I113" s="415"/>
      <c r="J113" s="415"/>
      <c r="K113" s="415"/>
      <c r="L113" s="415"/>
      <c r="M113" s="96"/>
      <c r="N113" s="96"/>
      <c r="O113" s="96"/>
      <c r="P113" s="96"/>
      <c r="Q113" s="96"/>
      <c r="R113" s="96"/>
      <c r="S113" s="96"/>
      <c r="T113" s="96"/>
      <c r="U113" s="96"/>
      <c r="V113" s="96"/>
      <c r="W113" s="96"/>
      <c r="X113" s="96"/>
      <c r="Y113" s="96"/>
      <c r="Z113" s="96"/>
      <c r="AA113" s="24"/>
      <c r="AB113" s="92"/>
      <c r="AC113" s="110"/>
      <c r="AD113" s="110"/>
      <c r="AE113" s="110"/>
      <c r="AF113" s="110"/>
      <c r="AG113" s="110"/>
      <c r="AH113" s="110"/>
      <c r="AI113" s="93"/>
      <c r="AJ113" s="410"/>
      <c r="AK113" s="411"/>
      <c r="AL113" s="411"/>
      <c r="AM113" s="411"/>
      <c r="AN113" s="411"/>
      <c r="AO113" s="411"/>
      <c r="AP113" s="411"/>
      <c r="AQ113" s="412"/>
      <c r="AR113" s="410"/>
      <c r="AS113" s="411"/>
      <c r="AT113" s="411"/>
      <c r="AU113" s="411"/>
      <c r="AV113" s="411"/>
      <c r="AW113" s="411"/>
      <c r="AX113" s="411"/>
      <c r="AY113" s="412"/>
      <c r="BD113" s="9"/>
      <c r="BE113" s="9"/>
      <c r="BF113" s="9"/>
      <c r="BG113" s="9"/>
    </row>
    <row r="114" spans="1:103" s="42" customFormat="1" ht="13.5" customHeight="1" x14ac:dyDescent="0.15">
      <c r="A114" s="449"/>
      <c r="B114" s="449"/>
      <c r="C114" s="449"/>
      <c r="D114" s="449"/>
      <c r="E114" s="449"/>
      <c r="F114" s="449"/>
      <c r="G114" s="450"/>
      <c r="H114" s="450"/>
      <c r="I114" s="99"/>
      <c r="J114" s="111"/>
      <c r="K114" s="99"/>
      <c r="L114" s="111"/>
      <c r="M114" s="99"/>
      <c r="N114" s="99"/>
      <c r="O114" s="99"/>
      <c r="P114" s="99"/>
      <c r="Q114" s="99"/>
      <c r="R114" s="99"/>
      <c r="S114" s="99"/>
      <c r="T114" s="99"/>
      <c r="U114" s="99"/>
      <c r="V114" s="99"/>
      <c r="W114" s="99"/>
      <c r="X114" s="99"/>
      <c r="Y114" s="99"/>
      <c r="Z114" s="99"/>
      <c r="AA114" s="24"/>
      <c r="AB114" s="90"/>
      <c r="AC114" s="109" t="s">
        <v>615</v>
      </c>
      <c r="AD114" s="30"/>
      <c r="AE114" s="30"/>
      <c r="AF114" s="30"/>
      <c r="AG114" s="30"/>
      <c r="AH114" s="30"/>
      <c r="AI114" s="31"/>
      <c r="AJ114" s="407"/>
      <c r="AK114" s="408"/>
      <c r="AL114" s="408"/>
      <c r="AM114" s="408"/>
      <c r="AN114" s="408"/>
      <c r="AO114" s="408"/>
      <c r="AP114" s="408"/>
      <c r="AQ114" s="409"/>
      <c r="AR114" s="407"/>
      <c r="AS114" s="408"/>
      <c r="AT114" s="408"/>
      <c r="AU114" s="408"/>
      <c r="AV114" s="408"/>
      <c r="AW114" s="408"/>
      <c r="AX114" s="408"/>
      <c r="AY114" s="409"/>
      <c r="BD114" s="9"/>
      <c r="BE114" s="9"/>
      <c r="BF114" s="9"/>
      <c r="BG114" s="9"/>
    </row>
    <row r="115" spans="1:103" s="42" customFormat="1" ht="13.5" customHeight="1" x14ac:dyDescent="0.15">
      <c r="A115" s="48"/>
      <c r="B115" s="48"/>
      <c r="C115" s="48"/>
      <c r="D115" s="48"/>
      <c r="E115" s="48"/>
      <c r="F115" s="48"/>
      <c r="G115" s="48"/>
      <c r="H115" s="48"/>
      <c r="I115" s="48"/>
      <c r="J115" s="46"/>
      <c r="K115" s="46"/>
      <c r="L115" s="46"/>
      <c r="M115" s="46"/>
      <c r="N115" s="46"/>
      <c r="O115" s="46"/>
      <c r="P115" s="46"/>
      <c r="Q115" s="46"/>
      <c r="R115" s="46"/>
      <c r="S115" s="46"/>
      <c r="T115" s="46"/>
      <c r="U115" s="46"/>
      <c r="V115" s="46"/>
      <c r="W115" s="46"/>
      <c r="X115" s="46"/>
      <c r="Y115" s="46"/>
      <c r="Z115" s="46"/>
      <c r="AA115" s="24"/>
      <c r="AB115" s="92"/>
      <c r="AC115" s="110" t="s">
        <v>617</v>
      </c>
      <c r="AD115" s="33"/>
      <c r="AE115" s="33"/>
      <c r="AF115" s="33"/>
      <c r="AG115" s="33"/>
      <c r="AH115" s="33"/>
      <c r="AI115" s="34"/>
      <c r="AJ115" s="410"/>
      <c r="AK115" s="411"/>
      <c r="AL115" s="411"/>
      <c r="AM115" s="411"/>
      <c r="AN115" s="411"/>
      <c r="AO115" s="411"/>
      <c r="AP115" s="411"/>
      <c r="AQ115" s="412"/>
      <c r="AR115" s="410"/>
      <c r="AS115" s="411"/>
      <c r="AT115" s="411"/>
      <c r="AU115" s="411"/>
      <c r="AV115" s="411"/>
      <c r="AW115" s="411"/>
      <c r="AX115" s="411"/>
      <c r="AY115" s="412"/>
      <c r="BD115" s="9"/>
      <c r="BE115" s="9"/>
      <c r="BF115" s="9"/>
      <c r="BG115" s="9"/>
    </row>
    <row r="116" spans="1:103" s="42" customFormat="1" ht="13.5" customHeight="1" x14ac:dyDescent="0.15">
      <c r="A116" s="48"/>
      <c r="B116" s="48"/>
      <c r="C116" s="48"/>
      <c r="D116" s="48"/>
      <c r="E116" s="48"/>
      <c r="F116" s="48"/>
      <c r="G116" s="48"/>
      <c r="H116" s="48"/>
      <c r="I116" s="48"/>
      <c r="J116" s="46"/>
      <c r="K116" s="46"/>
      <c r="L116" s="46"/>
      <c r="M116" s="46"/>
      <c r="N116" s="46"/>
      <c r="O116" s="46"/>
      <c r="P116" s="46"/>
      <c r="Q116" s="46"/>
      <c r="R116" s="46"/>
      <c r="S116" s="46"/>
      <c r="T116" s="46"/>
      <c r="U116" s="46"/>
      <c r="V116" s="46"/>
      <c r="W116" s="46"/>
      <c r="X116" s="46"/>
      <c r="Y116" s="46"/>
      <c r="Z116" s="46"/>
      <c r="AA116" s="24"/>
      <c r="AB116" s="90"/>
      <c r="AC116" s="109" t="s">
        <v>618</v>
      </c>
      <c r="AD116" s="109"/>
      <c r="AE116" s="109"/>
      <c r="AF116" s="109"/>
      <c r="AG116" s="109"/>
      <c r="AH116" s="109"/>
      <c r="AI116" s="91"/>
      <c r="AJ116" s="407"/>
      <c r="AK116" s="408"/>
      <c r="AL116" s="408"/>
      <c r="AM116" s="408"/>
      <c r="AN116" s="408"/>
      <c r="AO116" s="408"/>
      <c r="AP116" s="408"/>
      <c r="AQ116" s="409"/>
      <c r="AR116" s="407"/>
      <c r="AS116" s="408"/>
      <c r="AT116" s="408"/>
      <c r="AU116" s="408"/>
      <c r="AV116" s="408"/>
      <c r="AW116" s="408"/>
      <c r="AX116" s="408"/>
      <c r="AY116" s="409"/>
      <c r="BD116" s="9"/>
      <c r="BE116" s="9"/>
      <c r="BF116" s="9"/>
      <c r="BG116" s="9"/>
    </row>
    <row r="117" spans="1:103" s="42" customFormat="1" x14ac:dyDescent="0.15">
      <c r="A117" s="46"/>
      <c r="B117" s="26"/>
      <c r="C117" s="26"/>
      <c r="D117" s="26"/>
      <c r="E117" s="26"/>
      <c r="F117" s="26"/>
      <c r="G117" s="26"/>
      <c r="H117" s="26"/>
      <c r="I117" s="26"/>
      <c r="J117" s="46"/>
      <c r="K117" s="46"/>
      <c r="L117" s="46"/>
      <c r="M117" s="46"/>
      <c r="N117" s="46"/>
      <c r="O117" s="46"/>
      <c r="P117" s="46"/>
      <c r="Q117" s="46"/>
      <c r="R117" s="46"/>
      <c r="S117" s="46"/>
      <c r="T117" s="46"/>
      <c r="U117" s="46"/>
      <c r="V117" s="46"/>
      <c r="W117" s="46"/>
      <c r="X117" s="46"/>
      <c r="Y117" s="46"/>
      <c r="Z117" s="46"/>
      <c r="AA117" s="40"/>
      <c r="AB117" s="92"/>
      <c r="AC117" s="110"/>
      <c r="AD117" s="110"/>
      <c r="AE117" s="110"/>
      <c r="AF117" s="110"/>
      <c r="AG117" s="110"/>
      <c r="AH117" s="110"/>
      <c r="AI117" s="93"/>
      <c r="AJ117" s="410"/>
      <c r="AK117" s="411"/>
      <c r="AL117" s="411"/>
      <c r="AM117" s="411"/>
      <c r="AN117" s="411"/>
      <c r="AO117" s="411"/>
      <c r="AP117" s="411"/>
      <c r="AQ117" s="412"/>
      <c r="AR117" s="410"/>
      <c r="AS117" s="411"/>
      <c r="AT117" s="411"/>
      <c r="AU117" s="411"/>
      <c r="AV117" s="411"/>
      <c r="AW117" s="411"/>
      <c r="AX117" s="411"/>
      <c r="AY117" s="412"/>
      <c r="BD117" s="9"/>
      <c r="BE117" s="9"/>
      <c r="BF117" s="9"/>
      <c r="BG117" s="9"/>
    </row>
    <row r="118" spans="1:103" s="42" customFormat="1" x14ac:dyDescent="0.15">
      <c r="A118" s="26"/>
      <c r="B118" s="26"/>
      <c r="C118" s="26"/>
      <c r="D118" s="26"/>
      <c r="E118" s="26"/>
      <c r="F118" s="26"/>
      <c r="G118" s="26"/>
      <c r="H118" s="26"/>
      <c r="I118" s="26"/>
      <c r="J118" s="46"/>
      <c r="K118" s="46"/>
      <c r="L118" s="46"/>
      <c r="M118" s="46"/>
      <c r="N118" s="46"/>
      <c r="O118" s="46"/>
      <c r="P118" s="46"/>
      <c r="Q118" s="46"/>
      <c r="R118" s="46"/>
      <c r="S118" s="46"/>
      <c r="T118" s="46"/>
      <c r="U118" s="46"/>
      <c r="V118" s="46"/>
      <c r="W118" s="46"/>
      <c r="X118" s="46"/>
      <c r="Y118" s="46"/>
      <c r="Z118" s="46"/>
      <c r="AA118" s="40"/>
      <c r="AB118" s="90"/>
      <c r="AC118" s="109" t="s">
        <v>619</v>
      </c>
      <c r="AD118" s="109"/>
      <c r="AE118" s="109"/>
      <c r="AF118" s="109"/>
      <c r="AG118" s="109"/>
      <c r="AH118" s="109"/>
      <c r="AI118" s="91"/>
      <c r="AJ118" s="407">
        <f>SUM(AJ106:AQ117)</f>
        <v>0</v>
      </c>
      <c r="AK118" s="408"/>
      <c r="AL118" s="408"/>
      <c r="AM118" s="408"/>
      <c r="AN118" s="408"/>
      <c r="AO118" s="408"/>
      <c r="AP118" s="408"/>
      <c r="AQ118" s="409"/>
      <c r="AR118" s="407">
        <f>SUM(AR106:AY117)</f>
        <v>0</v>
      </c>
      <c r="AS118" s="408"/>
      <c r="AT118" s="408"/>
      <c r="AU118" s="408"/>
      <c r="AV118" s="408"/>
      <c r="AW118" s="408"/>
      <c r="AX118" s="408"/>
      <c r="AY118" s="409"/>
      <c r="BD118" s="9"/>
      <c r="BE118" s="9"/>
      <c r="BF118" s="9"/>
      <c r="BG118" s="9"/>
    </row>
    <row r="119" spans="1:103" s="42" customFormat="1" x14ac:dyDescent="0.15">
      <c r="A119" s="26"/>
      <c r="B119" s="26"/>
      <c r="C119" s="26"/>
      <c r="D119" s="26"/>
      <c r="E119" s="26"/>
      <c r="F119" s="26"/>
      <c r="G119" s="26"/>
      <c r="H119" s="26"/>
      <c r="I119" s="46"/>
      <c r="J119" s="46"/>
      <c r="K119" s="46"/>
      <c r="L119" s="46"/>
      <c r="M119" s="46"/>
      <c r="N119" s="46"/>
      <c r="O119" s="46"/>
      <c r="P119" s="46"/>
      <c r="Q119" s="46"/>
      <c r="R119" s="46"/>
      <c r="S119" s="46"/>
      <c r="T119" s="46"/>
      <c r="U119" s="46"/>
      <c r="V119" s="46"/>
      <c r="W119" s="46"/>
      <c r="X119" s="46"/>
      <c r="Y119" s="46"/>
      <c r="Z119" s="46"/>
      <c r="AA119" s="40"/>
      <c r="AB119" s="92"/>
      <c r="AC119" s="110"/>
      <c r="AD119" s="110"/>
      <c r="AE119" s="110"/>
      <c r="AF119" s="110"/>
      <c r="AG119" s="110"/>
      <c r="AH119" s="110"/>
      <c r="AI119" s="93"/>
      <c r="AJ119" s="410"/>
      <c r="AK119" s="411"/>
      <c r="AL119" s="411"/>
      <c r="AM119" s="411"/>
      <c r="AN119" s="411"/>
      <c r="AO119" s="411"/>
      <c r="AP119" s="411"/>
      <c r="AQ119" s="412"/>
      <c r="AR119" s="410"/>
      <c r="AS119" s="411"/>
      <c r="AT119" s="411"/>
      <c r="AU119" s="411"/>
      <c r="AV119" s="411"/>
      <c r="AW119" s="411"/>
      <c r="AX119" s="411"/>
      <c r="AY119" s="412"/>
      <c r="BD119" s="9"/>
      <c r="BE119" s="9"/>
      <c r="BF119" s="9"/>
      <c r="BG119" s="9"/>
    </row>
    <row r="120" spans="1:103" s="42" customFormat="1" ht="13.5" customHeight="1" x14ac:dyDescent="0.15">
      <c r="A120" s="45"/>
      <c r="B120" s="45"/>
      <c r="C120" s="45"/>
      <c r="D120" s="45"/>
      <c r="E120" s="45"/>
      <c r="F120" s="45"/>
      <c r="G120" s="46"/>
      <c r="H120" s="46"/>
      <c r="I120" s="46"/>
      <c r="J120" s="46"/>
      <c r="K120" s="46"/>
      <c r="L120" s="46"/>
      <c r="M120" s="46"/>
      <c r="N120" s="46"/>
      <c r="O120" s="46"/>
      <c r="P120" s="46"/>
      <c r="Q120" s="46"/>
      <c r="R120" s="46"/>
      <c r="S120" s="46"/>
      <c r="T120" s="46"/>
      <c r="U120" s="46"/>
      <c r="V120" s="46"/>
      <c r="W120" s="46"/>
      <c r="X120" s="46"/>
      <c r="Y120" s="46"/>
      <c r="Z120" s="46"/>
      <c r="AA120" s="40"/>
      <c r="AB120" s="106"/>
      <c r="AC120" s="106"/>
      <c r="AD120" s="106"/>
      <c r="AE120" s="106"/>
      <c r="AF120" s="106"/>
      <c r="AG120" s="106"/>
      <c r="AH120" s="106"/>
      <c r="AI120" s="106"/>
      <c r="AJ120" s="106"/>
      <c r="AK120" s="106"/>
      <c r="AL120" s="106"/>
      <c r="AM120" s="106"/>
      <c r="AN120" s="106"/>
      <c r="AO120" s="106"/>
      <c r="AP120" s="106"/>
      <c r="AQ120" s="106"/>
      <c r="AR120" s="106"/>
      <c r="AS120" s="106"/>
      <c r="AT120" s="106"/>
      <c r="AU120" s="106"/>
      <c r="AV120" s="106"/>
      <c r="AW120" s="106"/>
      <c r="AX120" s="106"/>
      <c r="AY120" s="106"/>
      <c r="BD120" s="9"/>
      <c r="BE120" s="9"/>
      <c r="BF120" s="9"/>
      <c r="BG120" s="9"/>
    </row>
    <row r="121" spans="1:103" s="42" customFormat="1" ht="13.5" customHeight="1" x14ac:dyDescent="0.15">
      <c r="A121" s="45"/>
      <c r="B121" s="76" t="s">
        <v>567</v>
      </c>
      <c r="C121" s="108"/>
      <c r="D121" s="108"/>
      <c r="E121" s="108"/>
      <c r="F121" s="108"/>
      <c r="G121" s="73"/>
      <c r="H121" s="73"/>
      <c r="I121" s="73"/>
      <c r="J121" s="73"/>
      <c r="K121" s="73"/>
      <c r="L121" s="73"/>
      <c r="M121" s="73"/>
      <c r="N121" s="73"/>
      <c r="O121" s="73"/>
      <c r="P121" s="73"/>
      <c r="Q121" s="73"/>
      <c r="R121" s="73"/>
      <c r="S121" s="73"/>
      <c r="T121" s="73"/>
      <c r="U121" s="73"/>
      <c r="V121" s="73"/>
      <c r="W121" s="73"/>
      <c r="X121" s="73"/>
      <c r="Y121" s="73"/>
      <c r="Z121" s="105"/>
      <c r="AA121" s="105"/>
      <c r="AB121" s="105"/>
      <c r="AC121" s="105"/>
      <c r="AD121" s="105"/>
      <c r="AE121" s="105"/>
      <c r="AF121" s="105"/>
      <c r="AG121" s="105"/>
      <c r="AH121" s="105"/>
      <c r="AI121" s="105"/>
      <c r="AJ121" s="105"/>
      <c r="AK121" s="105"/>
      <c r="AL121" s="105"/>
      <c r="AM121" s="105"/>
      <c r="AN121" s="105"/>
      <c r="AO121" s="105"/>
      <c r="AP121" s="105"/>
      <c r="AQ121" s="105"/>
      <c r="AR121" s="105"/>
      <c r="AS121" s="105"/>
      <c r="AT121" s="105"/>
      <c r="AU121" s="105"/>
      <c r="AV121" s="105"/>
      <c r="AW121" s="105"/>
      <c r="AX121" s="105"/>
      <c r="AY121" s="105"/>
      <c r="AZ121" s="105"/>
      <c r="BA121" s="105"/>
      <c r="BB121" s="74"/>
      <c r="BC121" s="74"/>
      <c r="BD121" s="75"/>
      <c r="BE121" s="75"/>
      <c r="BF121" s="161"/>
      <c r="BG121" s="9"/>
    </row>
    <row r="122" spans="1:103" x14ac:dyDescent="0.15">
      <c r="A122" s="59"/>
      <c r="B122" s="98" t="s">
        <v>518</v>
      </c>
      <c r="C122" s="98" t="s">
        <v>55</v>
      </c>
      <c r="D122" s="98" t="s">
        <v>520</v>
      </c>
      <c r="E122" s="98" t="s">
        <v>526</v>
      </c>
      <c r="F122" s="36" t="s">
        <v>522</v>
      </c>
      <c r="G122" s="36" t="s">
        <v>522</v>
      </c>
      <c r="H122" s="36" t="s">
        <v>60</v>
      </c>
      <c r="I122" s="36" t="s">
        <v>60</v>
      </c>
      <c r="J122" s="36" t="s">
        <v>60</v>
      </c>
      <c r="K122" s="36" t="s">
        <v>526</v>
      </c>
      <c r="L122" s="98" t="s">
        <v>505</v>
      </c>
      <c r="M122" s="36" t="s">
        <v>503</v>
      </c>
      <c r="N122" s="231" t="s">
        <v>602</v>
      </c>
      <c r="O122" s="232"/>
      <c r="P122" s="232"/>
      <c r="Q122" s="232"/>
      <c r="R122" s="232"/>
      <c r="S122" s="232"/>
      <c r="T122" s="232"/>
      <c r="U122" s="232"/>
      <c r="V122" s="232"/>
      <c r="W122" s="232"/>
      <c r="X122" s="232"/>
      <c r="Y122" s="232"/>
      <c r="Z122" s="232"/>
      <c r="AA122" s="232"/>
      <c r="AB122" s="232"/>
      <c r="AC122" s="232"/>
      <c r="AD122" s="232"/>
      <c r="AE122" s="232"/>
      <c r="AF122" s="232"/>
      <c r="AG122" s="232"/>
      <c r="AH122" s="232"/>
      <c r="AI122" s="232"/>
      <c r="AJ122" s="232"/>
      <c r="AK122" s="232"/>
      <c r="AL122" s="232"/>
      <c r="AM122" s="232"/>
      <c r="AN122" s="232"/>
      <c r="AO122" s="233"/>
      <c r="AP122" s="98" t="s">
        <v>113</v>
      </c>
      <c r="AQ122" s="36" t="s">
        <v>545</v>
      </c>
      <c r="AR122" s="36" t="s">
        <v>549</v>
      </c>
      <c r="AS122" s="36" t="s">
        <v>571</v>
      </c>
      <c r="AT122" s="36" t="s">
        <v>551</v>
      </c>
      <c r="AU122" s="36" t="s">
        <v>432</v>
      </c>
      <c r="AV122" s="36" t="s">
        <v>10</v>
      </c>
      <c r="AW122" s="231" t="s">
        <v>565</v>
      </c>
      <c r="AX122" s="232"/>
      <c r="AY122" s="232"/>
      <c r="AZ122" s="232"/>
      <c r="BA122" s="232"/>
      <c r="BB122" s="232"/>
      <c r="BC122" s="232"/>
      <c r="BD122" s="232"/>
      <c r="BE122" s="233"/>
      <c r="BF122" s="162"/>
      <c r="BI122" s="99"/>
      <c r="BJ122" s="99"/>
      <c r="BK122" s="35"/>
      <c r="BL122" s="35"/>
      <c r="BM122" s="35"/>
      <c r="BN122" s="35"/>
      <c r="BO122" s="35"/>
      <c r="BP122" s="35"/>
      <c r="BQ122" s="35"/>
      <c r="BR122" s="35"/>
      <c r="BS122" s="35"/>
      <c r="BT122" s="35"/>
      <c r="BU122" s="35"/>
      <c r="BV122" s="35"/>
      <c r="BW122" s="35"/>
      <c r="BX122" s="35"/>
      <c r="BY122" s="35"/>
      <c r="BZ122" s="35"/>
      <c r="CA122" s="35"/>
      <c r="CB122" s="35"/>
      <c r="CC122" s="35"/>
      <c r="CD122" s="35"/>
      <c r="CE122" s="35"/>
      <c r="CF122" s="35"/>
      <c r="CG122" s="35"/>
      <c r="CH122" s="35"/>
      <c r="CI122" s="35"/>
      <c r="CJ122" s="35"/>
      <c r="CK122" s="35"/>
      <c r="CL122" s="35"/>
      <c r="CM122" s="35"/>
      <c r="CN122" s="35"/>
      <c r="CO122" s="35"/>
      <c r="CP122" s="35"/>
      <c r="CQ122" s="35"/>
      <c r="CR122" s="35"/>
      <c r="CS122" s="35"/>
      <c r="CT122" s="99"/>
      <c r="CU122" s="99"/>
      <c r="CV122" s="99"/>
      <c r="CW122" s="99"/>
      <c r="CX122" s="99"/>
      <c r="CY122" s="99"/>
    </row>
    <row r="123" spans="1:103" x14ac:dyDescent="0.15">
      <c r="A123" s="59"/>
      <c r="B123" s="98" t="s">
        <v>38</v>
      </c>
      <c r="C123" s="98" t="s">
        <v>92</v>
      </c>
      <c r="D123" s="98" t="s">
        <v>521</v>
      </c>
      <c r="E123" s="98" t="s">
        <v>521</v>
      </c>
      <c r="F123" s="36" t="s">
        <v>523</v>
      </c>
      <c r="G123" s="36" t="s">
        <v>523</v>
      </c>
      <c r="H123" s="36" t="s">
        <v>521</v>
      </c>
      <c r="I123" s="36" t="s">
        <v>521</v>
      </c>
      <c r="J123" s="36" t="s">
        <v>521</v>
      </c>
      <c r="K123" s="36" t="s">
        <v>521</v>
      </c>
      <c r="L123" s="98" t="s">
        <v>64</v>
      </c>
      <c r="M123" s="36" t="s">
        <v>504</v>
      </c>
      <c r="N123" s="231" t="s">
        <v>611</v>
      </c>
      <c r="O123" s="232"/>
      <c r="P123" s="232"/>
      <c r="Q123" s="232"/>
      <c r="R123" s="232"/>
      <c r="S123" s="232"/>
      <c r="T123" s="232"/>
      <c r="U123" s="232"/>
      <c r="V123" s="232"/>
      <c r="W123" s="232"/>
      <c r="X123" s="232"/>
      <c r="Y123" s="233"/>
      <c r="Z123" s="130" t="s">
        <v>508</v>
      </c>
      <c r="AA123" s="131"/>
      <c r="AB123" s="131"/>
      <c r="AC123" s="132"/>
      <c r="AD123" s="95" t="s">
        <v>22</v>
      </c>
      <c r="AE123" s="117"/>
      <c r="AF123" s="96" t="s">
        <v>23</v>
      </c>
      <c r="AG123" s="117"/>
      <c r="AH123" s="96" t="s">
        <v>47</v>
      </c>
      <c r="AI123" s="117"/>
      <c r="AJ123" s="96" t="s">
        <v>512</v>
      </c>
      <c r="AK123" s="117"/>
      <c r="AL123" s="37" t="s">
        <v>514</v>
      </c>
      <c r="AM123" s="37" t="s">
        <v>17</v>
      </c>
      <c r="AN123" s="37" t="s">
        <v>431</v>
      </c>
      <c r="AO123" s="37" t="s">
        <v>516</v>
      </c>
      <c r="AP123" s="99" t="s">
        <v>60</v>
      </c>
      <c r="AQ123" s="36" t="s">
        <v>546</v>
      </c>
      <c r="AR123" s="36" t="s">
        <v>46</v>
      </c>
      <c r="AS123" s="36" t="s">
        <v>566</v>
      </c>
      <c r="AT123" s="36" t="s">
        <v>550</v>
      </c>
      <c r="AU123" s="36" t="s">
        <v>423</v>
      </c>
      <c r="AV123" s="36" t="s">
        <v>53</v>
      </c>
      <c r="AW123" s="95" t="s">
        <v>27</v>
      </c>
      <c r="AX123" s="133" t="s">
        <v>82</v>
      </c>
      <c r="AY123" s="133" t="s">
        <v>431</v>
      </c>
      <c r="AZ123" s="133" t="s">
        <v>556</v>
      </c>
      <c r="BA123" s="133" t="s">
        <v>559</v>
      </c>
      <c r="BB123" s="133" t="s">
        <v>27</v>
      </c>
      <c r="BC123" s="134" t="s">
        <v>373</v>
      </c>
      <c r="BD123" s="97" t="s">
        <v>371</v>
      </c>
      <c r="BE123" s="135" t="s">
        <v>373</v>
      </c>
      <c r="BF123" s="162"/>
      <c r="BI123" s="99"/>
      <c r="BJ123" s="99"/>
      <c r="BK123" s="248"/>
      <c r="BL123" s="248"/>
      <c r="BM123" s="248"/>
      <c r="BN123" s="248"/>
      <c r="BO123" s="248"/>
      <c r="BP123" s="248"/>
      <c r="BQ123" s="248"/>
      <c r="BR123" s="248"/>
      <c r="BS123" s="248"/>
      <c r="BT123" s="248"/>
      <c r="BU123" s="248"/>
      <c r="BV123" s="248"/>
      <c r="BW123" s="248"/>
      <c r="BX123" s="248"/>
      <c r="BY123" s="248"/>
      <c r="BZ123" s="248"/>
      <c r="CA123" s="248"/>
      <c r="CB123" s="248"/>
      <c r="CC123" s="99"/>
      <c r="CD123" s="99"/>
      <c r="CE123" s="99"/>
      <c r="CF123" s="99"/>
      <c r="CG123" s="99"/>
      <c r="CH123" s="99"/>
      <c r="CI123" s="248"/>
      <c r="CJ123" s="248"/>
      <c r="CK123" s="248"/>
      <c r="CL123" s="248"/>
      <c r="CM123" s="248"/>
      <c r="CN123" s="99"/>
      <c r="CO123" s="99"/>
      <c r="CP123" s="99"/>
      <c r="CQ123" s="99"/>
      <c r="CR123" s="99"/>
      <c r="CS123" s="99"/>
      <c r="CT123" s="99"/>
      <c r="CU123" s="99"/>
      <c r="CV123" s="99"/>
      <c r="CW123" s="99"/>
      <c r="CX123" s="99"/>
      <c r="CY123" s="99"/>
    </row>
    <row r="124" spans="1:103" x14ac:dyDescent="0.15">
      <c r="A124" s="35"/>
      <c r="B124" s="98" t="s">
        <v>55</v>
      </c>
      <c r="C124" s="98" t="s">
        <v>55</v>
      </c>
      <c r="D124" s="98" t="s">
        <v>522</v>
      </c>
      <c r="E124" s="98" t="s">
        <v>522</v>
      </c>
      <c r="F124" s="36" t="s">
        <v>527</v>
      </c>
      <c r="G124" s="36" t="s">
        <v>529</v>
      </c>
      <c r="H124" s="36" t="s">
        <v>17</v>
      </c>
      <c r="I124" s="36" t="s">
        <v>537</v>
      </c>
      <c r="J124" s="36" t="s">
        <v>27</v>
      </c>
      <c r="K124" s="36" t="s">
        <v>27</v>
      </c>
      <c r="L124" s="98" t="s">
        <v>506</v>
      </c>
      <c r="M124" s="36" t="s">
        <v>519</v>
      </c>
      <c r="N124" s="99" t="s">
        <v>27</v>
      </c>
      <c r="O124" s="133" t="s">
        <v>28</v>
      </c>
      <c r="P124" s="133" t="s">
        <v>26</v>
      </c>
      <c r="Q124" s="133" t="s">
        <v>15</v>
      </c>
      <c r="R124" s="133" t="s">
        <v>16</v>
      </c>
      <c r="S124" s="133" t="s">
        <v>17</v>
      </c>
      <c r="T124" s="133" t="s">
        <v>18</v>
      </c>
      <c r="U124" s="133" t="s">
        <v>19</v>
      </c>
      <c r="V124" s="133" t="s">
        <v>421</v>
      </c>
      <c r="W124" s="133" t="s">
        <v>29</v>
      </c>
      <c r="X124" s="97" t="s">
        <v>30</v>
      </c>
      <c r="Y124" s="37" t="s">
        <v>430</v>
      </c>
      <c r="Z124" s="99" t="s">
        <v>20</v>
      </c>
      <c r="AA124" s="133" t="s">
        <v>21</v>
      </c>
      <c r="AB124" s="97" t="s">
        <v>24</v>
      </c>
      <c r="AC124" s="37" t="s">
        <v>20</v>
      </c>
      <c r="AD124" s="98" t="s">
        <v>48</v>
      </c>
      <c r="AE124" s="36" t="s">
        <v>509</v>
      </c>
      <c r="AF124" s="99" t="s">
        <v>49</v>
      </c>
      <c r="AG124" s="36" t="s">
        <v>509</v>
      </c>
      <c r="AH124" s="99" t="s">
        <v>50</v>
      </c>
      <c r="AI124" s="36" t="s">
        <v>509</v>
      </c>
      <c r="AJ124" s="99" t="s">
        <v>88</v>
      </c>
      <c r="AK124" s="36" t="s">
        <v>509</v>
      </c>
      <c r="AL124" s="36" t="s">
        <v>39</v>
      </c>
      <c r="AM124" s="36" t="s">
        <v>40</v>
      </c>
      <c r="AN124" s="36" t="s">
        <v>433</v>
      </c>
      <c r="AO124" s="36" t="s">
        <v>517</v>
      </c>
      <c r="AP124" s="99" t="s">
        <v>540</v>
      </c>
      <c r="AQ124" s="36" t="s">
        <v>547</v>
      </c>
      <c r="AR124" s="36" t="s">
        <v>541</v>
      </c>
      <c r="AS124" s="36" t="s">
        <v>543</v>
      </c>
      <c r="AT124" s="36" t="s">
        <v>550</v>
      </c>
      <c r="AU124" s="36" t="s">
        <v>434</v>
      </c>
      <c r="AV124" s="36" t="s">
        <v>553</v>
      </c>
      <c r="AW124" s="98" t="s">
        <v>10</v>
      </c>
      <c r="AX124" s="136" t="s">
        <v>58</v>
      </c>
      <c r="AY124" s="136" t="s">
        <v>433</v>
      </c>
      <c r="AZ124" s="136" t="s">
        <v>48</v>
      </c>
      <c r="BA124" s="136" t="s">
        <v>48</v>
      </c>
      <c r="BB124" s="136" t="s">
        <v>10</v>
      </c>
      <c r="BC124" s="137" t="s">
        <v>374</v>
      </c>
      <c r="BD124" s="100" t="s">
        <v>563</v>
      </c>
      <c r="BE124" s="129" t="s">
        <v>374</v>
      </c>
      <c r="BF124" s="162"/>
      <c r="BI124" s="99"/>
      <c r="BJ124" s="99"/>
      <c r="BK124" s="99"/>
      <c r="BL124" s="99"/>
      <c r="BM124" s="99"/>
      <c r="BN124" s="99"/>
      <c r="BO124" s="99"/>
      <c r="BP124" s="99"/>
      <c r="BQ124" s="99"/>
      <c r="BR124" s="99"/>
      <c r="BS124" s="99"/>
      <c r="BT124" s="99"/>
      <c r="BU124" s="99"/>
      <c r="BV124" s="99"/>
      <c r="BW124" s="99"/>
      <c r="BX124" s="99"/>
      <c r="BY124" s="99"/>
      <c r="BZ124" s="99"/>
      <c r="CA124" s="99"/>
      <c r="CB124" s="99"/>
      <c r="CC124" s="99"/>
      <c r="CD124" s="99"/>
      <c r="CE124" s="99"/>
      <c r="CF124" s="99"/>
      <c r="CG124" s="99"/>
      <c r="CH124" s="99"/>
      <c r="CI124" s="99"/>
      <c r="CJ124" s="99"/>
      <c r="CK124" s="99"/>
      <c r="CL124" s="99"/>
      <c r="CM124" s="99"/>
      <c r="CN124" s="99"/>
      <c r="CO124" s="99"/>
      <c r="CP124" s="99"/>
      <c r="CQ124" s="99"/>
      <c r="CR124" s="99"/>
      <c r="CS124" s="99"/>
      <c r="CT124" s="99"/>
      <c r="CU124" s="99"/>
      <c r="CV124" s="35"/>
      <c r="CW124" s="35"/>
      <c r="CX124" s="35"/>
      <c r="CY124" s="35"/>
    </row>
    <row r="125" spans="1:103" x14ac:dyDescent="0.15">
      <c r="A125" s="69"/>
      <c r="B125" s="138" t="s">
        <v>519</v>
      </c>
      <c r="C125" s="138" t="s">
        <v>525</v>
      </c>
      <c r="D125" s="98" t="s">
        <v>523</v>
      </c>
      <c r="E125" s="98" t="s">
        <v>523</v>
      </c>
      <c r="F125" s="36" t="s">
        <v>528</v>
      </c>
      <c r="G125" s="36" t="s">
        <v>530</v>
      </c>
      <c r="H125" s="36" t="s">
        <v>40</v>
      </c>
      <c r="I125" s="36" t="s">
        <v>54</v>
      </c>
      <c r="J125" s="36" t="s">
        <v>69</v>
      </c>
      <c r="K125" s="36" t="s">
        <v>69</v>
      </c>
      <c r="L125" s="139"/>
      <c r="M125" s="36" t="s">
        <v>64</v>
      </c>
      <c r="N125" s="99" t="s">
        <v>53</v>
      </c>
      <c r="O125" s="136" t="s">
        <v>11</v>
      </c>
      <c r="P125" s="136" t="s">
        <v>52</v>
      </c>
      <c r="Q125" s="136" t="s">
        <v>43</v>
      </c>
      <c r="R125" s="136" t="s">
        <v>44</v>
      </c>
      <c r="S125" s="136" t="s">
        <v>45</v>
      </c>
      <c r="T125" s="136" t="s">
        <v>46</v>
      </c>
      <c r="U125" s="136" t="s">
        <v>18</v>
      </c>
      <c r="V125" s="136" t="s">
        <v>423</v>
      </c>
      <c r="W125" s="136" t="s">
        <v>54</v>
      </c>
      <c r="X125" s="100" t="s">
        <v>55</v>
      </c>
      <c r="Y125" s="36" t="s">
        <v>55</v>
      </c>
      <c r="Z125" s="99" t="s">
        <v>24</v>
      </c>
      <c r="AA125" s="136" t="s">
        <v>47</v>
      </c>
      <c r="AB125" s="100" t="s">
        <v>502</v>
      </c>
      <c r="AC125" s="36" t="s">
        <v>539</v>
      </c>
      <c r="AD125" s="98" t="s">
        <v>500</v>
      </c>
      <c r="AE125" s="36" t="s">
        <v>510</v>
      </c>
      <c r="AF125" s="98" t="s">
        <v>500</v>
      </c>
      <c r="AG125" s="36" t="s">
        <v>510</v>
      </c>
      <c r="AH125" s="98" t="s">
        <v>500</v>
      </c>
      <c r="AI125" s="36" t="s">
        <v>510</v>
      </c>
      <c r="AJ125" s="98" t="s">
        <v>74</v>
      </c>
      <c r="AK125" s="36" t="s">
        <v>510</v>
      </c>
      <c r="AL125" s="139" t="s">
        <v>54</v>
      </c>
      <c r="AM125" s="139" t="s">
        <v>17</v>
      </c>
      <c r="AN125" s="36" t="s">
        <v>500</v>
      </c>
      <c r="AO125" s="139" t="s">
        <v>54</v>
      </c>
      <c r="AP125" s="70" t="s">
        <v>17</v>
      </c>
      <c r="AQ125" s="36" t="s">
        <v>548</v>
      </c>
      <c r="AR125" s="36" t="s">
        <v>542</v>
      </c>
      <c r="AS125" s="139" t="s">
        <v>544</v>
      </c>
      <c r="AT125" s="139" t="s">
        <v>552</v>
      </c>
      <c r="AU125" s="36" t="s">
        <v>435</v>
      </c>
      <c r="AV125" s="36" t="s">
        <v>42</v>
      </c>
      <c r="AW125" s="138" t="s">
        <v>553</v>
      </c>
      <c r="AX125" s="136"/>
      <c r="AY125" s="136" t="s">
        <v>54</v>
      </c>
      <c r="AZ125" s="136" t="s">
        <v>507</v>
      </c>
      <c r="BA125" s="136" t="s">
        <v>66</v>
      </c>
      <c r="BB125" s="136" t="s">
        <v>560</v>
      </c>
      <c r="BC125" s="140" t="s">
        <v>562</v>
      </c>
      <c r="BD125" s="141" t="s">
        <v>507</v>
      </c>
      <c r="BE125" s="129" t="s">
        <v>48</v>
      </c>
      <c r="BF125" s="162"/>
      <c r="BI125" s="99"/>
      <c r="BJ125" s="99"/>
      <c r="BK125" s="99"/>
      <c r="BL125" s="99"/>
      <c r="BM125" s="99"/>
      <c r="BN125" s="99"/>
      <c r="BO125" s="99"/>
      <c r="BP125" s="99"/>
      <c r="BQ125" s="99"/>
      <c r="BR125" s="99"/>
      <c r="BS125" s="99"/>
      <c r="BT125" s="99"/>
      <c r="BU125" s="99"/>
      <c r="BV125" s="99"/>
      <c r="BW125" s="99"/>
      <c r="BX125" s="99"/>
      <c r="BY125" s="99"/>
      <c r="BZ125" s="99"/>
      <c r="CA125" s="99"/>
      <c r="CB125" s="99"/>
      <c r="CC125" s="99"/>
      <c r="CD125" s="99"/>
      <c r="CE125" s="99"/>
      <c r="CF125" s="99"/>
      <c r="CG125" s="99"/>
      <c r="CH125" s="99"/>
      <c r="CI125" s="99"/>
      <c r="CJ125" s="99"/>
      <c r="CK125" s="99"/>
      <c r="CL125" s="99"/>
      <c r="CM125" s="99"/>
      <c r="CN125" s="99"/>
      <c r="CO125" s="99"/>
      <c r="CP125" s="70"/>
      <c r="CQ125" s="70"/>
      <c r="CR125" s="99"/>
      <c r="CS125" s="70"/>
      <c r="CT125" s="70"/>
      <c r="CU125" s="70"/>
      <c r="CV125" s="69"/>
      <c r="CW125" s="69"/>
      <c r="CX125" s="69"/>
      <c r="CY125" s="99"/>
    </row>
    <row r="126" spans="1:103" ht="13.5" customHeight="1" x14ac:dyDescent="0.15">
      <c r="A126" s="35"/>
      <c r="B126" s="98" t="s">
        <v>520</v>
      </c>
      <c r="C126" s="98" t="s">
        <v>520</v>
      </c>
      <c r="D126" s="98" t="s">
        <v>524</v>
      </c>
      <c r="E126" s="98" t="s">
        <v>524</v>
      </c>
      <c r="F126" s="36" t="s">
        <v>524</v>
      </c>
      <c r="G126" s="142" t="s">
        <v>524</v>
      </c>
      <c r="H126" s="36" t="s">
        <v>54</v>
      </c>
      <c r="I126" s="36" t="s">
        <v>559</v>
      </c>
      <c r="J126" s="36" t="s">
        <v>536</v>
      </c>
      <c r="K126" s="36" t="s">
        <v>536</v>
      </c>
      <c r="L126" s="36"/>
      <c r="M126" s="36" t="s">
        <v>506</v>
      </c>
      <c r="N126" s="99" t="s">
        <v>62</v>
      </c>
      <c r="O126" s="136" t="s">
        <v>38</v>
      </c>
      <c r="P126" s="136" t="s">
        <v>62</v>
      </c>
      <c r="Q126" s="143" t="s">
        <v>424</v>
      </c>
      <c r="R126" s="136" t="s">
        <v>62</v>
      </c>
      <c r="S126" s="136" t="s">
        <v>27</v>
      </c>
      <c r="T126" s="136"/>
      <c r="U126" s="136"/>
      <c r="V126" s="136" t="s">
        <v>425</v>
      </c>
      <c r="W126" s="136" t="s">
        <v>63</v>
      </c>
      <c r="X126" s="100" t="s">
        <v>31</v>
      </c>
      <c r="Y126" s="36" t="s">
        <v>500</v>
      </c>
      <c r="Z126" s="99" t="s">
        <v>18</v>
      </c>
      <c r="AA126" s="136" t="s">
        <v>18</v>
      </c>
      <c r="AB126" s="100" t="s">
        <v>503</v>
      </c>
      <c r="AC126" s="36" t="s">
        <v>47</v>
      </c>
      <c r="AD126" s="98" t="s">
        <v>501</v>
      </c>
      <c r="AE126" s="36" t="s">
        <v>22</v>
      </c>
      <c r="AF126" s="98" t="s">
        <v>501</v>
      </c>
      <c r="AG126" s="36" t="s">
        <v>23</v>
      </c>
      <c r="AH126" s="98" t="s">
        <v>501</v>
      </c>
      <c r="AI126" s="36" t="s">
        <v>47</v>
      </c>
      <c r="AJ126" s="98" t="s">
        <v>513</v>
      </c>
      <c r="AK126" s="36" t="s">
        <v>10</v>
      </c>
      <c r="AL126" s="36" t="s">
        <v>513</v>
      </c>
      <c r="AM126" s="36" t="s">
        <v>515</v>
      </c>
      <c r="AN126" s="36" t="s">
        <v>501</v>
      </c>
      <c r="AO126" s="36" t="s">
        <v>513</v>
      </c>
      <c r="AP126" s="99" t="s">
        <v>40</v>
      </c>
      <c r="AQ126" s="36" t="s">
        <v>541</v>
      </c>
      <c r="AR126" s="36" t="s">
        <v>543</v>
      </c>
      <c r="AS126" s="36" t="s">
        <v>537</v>
      </c>
      <c r="AT126" s="36"/>
      <c r="AU126" s="36" t="s">
        <v>436</v>
      </c>
      <c r="AV126" s="36" t="s">
        <v>543</v>
      </c>
      <c r="AW126" s="98" t="s">
        <v>42</v>
      </c>
      <c r="AX126" s="136"/>
      <c r="AY126" s="136" t="s">
        <v>76</v>
      </c>
      <c r="AZ126" s="136" t="s">
        <v>374</v>
      </c>
      <c r="BA126" s="136" t="s">
        <v>77</v>
      </c>
      <c r="BB126" s="136" t="s">
        <v>561</v>
      </c>
      <c r="BC126" s="140" t="s">
        <v>78</v>
      </c>
      <c r="BD126" s="141" t="s">
        <v>374</v>
      </c>
      <c r="BE126" s="129" t="s">
        <v>564</v>
      </c>
      <c r="BF126" s="162"/>
      <c r="BI126" s="99"/>
      <c r="BJ126" s="99"/>
      <c r="BK126" s="99"/>
      <c r="BL126" s="99"/>
      <c r="BM126" s="99"/>
      <c r="BN126" s="71"/>
      <c r="BO126" s="99"/>
      <c r="BP126" s="99"/>
      <c r="BQ126" s="99"/>
      <c r="BR126" s="99"/>
      <c r="BS126" s="99"/>
      <c r="BT126" s="99"/>
      <c r="BU126" s="99"/>
      <c r="BV126" s="99"/>
      <c r="BW126" s="99"/>
      <c r="BX126" s="99"/>
      <c r="BY126" s="99"/>
      <c r="BZ126" s="99"/>
      <c r="CA126" s="99"/>
      <c r="CB126" s="99"/>
      <c r="CC126" s="99"/>
      <c r="CD126" s="99"/>
      <c r="CE126" s="99"/>
      <c r="CF126" s="99"/>
      <c r="CG126" s="99"/>
      <c r="CH126" s="99"/>
      <c r="CI126" s="99"/>
      <c r="CJ126" s="99"/>
      <c r="CK126" s="99"/>
      <c r="CL126" s="99"/>
      <c r="CM126" s="99"/>
      <c r="CN126" s="99"/>
      <c r="CO126" s="99"/>
      <c r="CP126" s="99"/>
      <c r="CQ126" s="99"/>
      <c r="CR126" s="99"/>
      <c r="CS126" s="99"/>
      <c r="CT126" s="99"/>
      <c r="CU126" s="99"/>
      <c r="CV126" s="35"/>
      <c r="CW126" s="35"/>
      <c r="CX126" s="35"/>
      <c r="CY126" s="35"/>
    </row>
    <row r="127" spans="1:103" x14ac:dyDescent="0.15">
      <c r="A127" s="99"/>
      <c r="B127" s="98" t="s">
        <v>521</v>
      </c>
      <c r="C127" s="98" t="s">
        <v>521</v>
      </c>
      <c r="D127" s="36"/>
      <c r="E127" s="36"/>
      <c r="F127" s="36"/>
      <c r="G127" s="38" t="s">
        <v>531</v>
      </c>
      <c r="H127" s="36" t="s">
        <v>559</v>
      </c>
      <c r="I127" s="36" t="s">
        <v>536</v>
      </c>
      <c r="J127" s="36" t="s">
        <v>54</v>
      </c>
      <c r="K127" s="36" t="s">
        <v>54</v>
      </c>
      <c r="L127" s="36"/>
      <c r="M127" s="36"/>
      <c r="N127" s="99" t="s">
        <v>427</v>
      </c>
      <c r="O127" s="136" t="s">
        <v>62</v>
      </c>
      <c r="P127" s="136" t="s">
        <v>427</v>
      </c>
      <c r="Q127" s="136" t="s">
        <v>68</v>
      </c>
      <c r="R127" s="136" t="s">
        <v>427</v>
      </c>
      <c r="S127" s="136" t="s">
        <v>69</v>
      </c>
      <c r="T127" s="136"/>
      <c r="U127" s="136"/>
      <c r="V127" s="136" t="s">
        <v>428</v>
      </c>
      <c r="W127" s="136" t="s">
        <v>71</v>
      </c>
      <c r="X127" s="100" t="s">
        <v>72</v>
      </c>
      <c r="Y127" s="36" t="s">
        <v>501</v>
      </c>
      <c r="Z127" s="99" t="s">
        <v>62</v>
      </c>
      <c r="AA127" s="136"/>
      <c r="AB127" s="100" t="s">
        <v>504</v>
      </c>
      <c r="AC127" s="36" t="s">
        <v>502</v>
      </c>
      <c r="AD127" s="100" t="s">
        <v>519</v>
      </c>
      <c r="AE127" s="36" t="s">
        <v>48</v>
      </c>
      <c r="AF127" s="100" t="s">
        <v>519</v>
      </c>
      <c r="AG127" s="36" t="s">
        <v>49</v>
      </c>
      <c r="AH127" s="100" t="s">
        <v>519</v>
      </c>
      <c r="AI127" s="36" t="s">
        <v>50</v>
      </c>
      <c r="AJ127" s="98" t="s">
        <v>500</v>
      </c>
      <c r="AK127" s="36" t="s">
        <v>53</v>
      </c>
      <c r="AL127" s="36" t="s">
        <v>500</v>
      </c>
      <c r="AM127" s="36" t="s">
        <v>500</v>
      </c>
      <c r="AN127" s="36" t="s">
        <v>519</v>
      </c>
      <c r="AO127" s="36" t="s">
        <v>500</v>
      </c>
      <c r="AP127" s="70" t="s">
        <v>541</v>
      </c>
      <c r="AQ127" s="36" t="s">
        <v>542</v>
      </c>
      <c r="AR127" s="36" t="s">
        <v>544</v>
      </c>
      <c r="AS127" s="36" t="s">
        <v>74</v>
      </c>
      <c r="AT127" s="36"/>
      <c r="AU127" s="36" t="s">
        <v>421</v>
      </c>
      <c r="AV127" s="36" t="s">
        <v>506</v>
      </c>
      <c r="AW127" s="98"/>
      <c r="AX127" s="136"/>
      <c r="AY127" s="136" t="s">
        <v>82</v>
      </c>
      <c r="AZ127" s="136" t="s">
        <v>426</v>
      </c>
      <c r="BA127" s="136"/>
      <c r="BB127" s="136"/>
      <c r="BC127" s="140"/>
      <c r="BD127" s="141"/>
      <c r="BE127" s="129" t="s">
        <v>537</v>
      </c>
      <c r="BF127" s="162"/>
      <c r="BI127" s="99"/>
      <c r="BJ127" s="99"/>
      <c r="BK127" s="99"/>
      <c r="BL127" s="99"/>
      <c r="BM127" s="99"/>
      <c r="BN127" s="99"/>
      <c r="BO127" s="99"/>
      <c r="BP127" s="99"/>
      <c r="BQ127" s="99"/>
      <c r="BR127" s="99"/>
      <c r="BS127" s="99"/>
      <c r="BT127" s="99"/>
      <c r="BU127" s="99"/>
      <c r="BV127" s="99"/>
      <c r="BW127" s="99"/>
      <c r="BX127" s="99"/>
      <c r="BY127" s="99"/>
      <c r="BZ127" s="99"/>
      <c r="CA127" s="99"/>
      <c r="CB127" s="99"/>
      <c r="CC127" s="99"/>
      <c r="CD127" s="99"/>
      <c r="CE127" s="99"/>
      <c r="CF127" s="99"/>
      <c r="CG127" s="99"/>
      <c r="CH127" s="99"/>
      <c r="CI127" s="99"/>
      <c r="CJ127" s="99"/>
      <c r="CK127" s="99"/>
      <c r="CL127" s="99"/>
      <c r="CM127" s="99"/>
      <c r="CN127" s="99"/>
      <c r="CO127" s="99"/>
      <c r="CP127" s="99"/>
      <c r="CQ127" s="99"/>
      <c r="CR127" s="99"/>
      <c r="CS127" s="99"/>
      <c r="CT127" s="99"/>
      <c r="CU127" s="99"/>
      <c r="CV127" s="35"/>
      <c r="CW127" s="35"/>
      <c r="CX127" s="35"/>
      <c r="CY127" s="35"/>
    </row>
    <row r="128" spans="1:103" x14ac:dyDescent="0.15">
      <c r="A128" s="103"/>
      <c r="B128" s="98" t="s">
        <v>522</v>
      </c>
      <c r="C128" s="98" t="s">
        <v>522</v>
      </c>
      <c r="D128" s="36"/>
      <c r="E128" s="36"/>
      <c r="F128" s="36"/>
      <c r="G128" s="36" t="s">
        <v>522</v>
      </c>
      <c r="H128" s="36" t="s">
        <v>536</v>
      </c>
      <c r="I128" s="36" t="s">
        <v>54</v>
      </c>
      <c r="J128" s="36" t="s">
        <v>537</v>
      </c>
      <c r="K128" s="36" t="s">
        <v>537</v>
      </c>
      <c r="L128" s="36"/>
      <c r="M128" s="36"/>
      <c r="N128" s="99" t="s">
        <v>80</v>
      </c>
      <c r="O128" s="136" t="s">
        <v>427</v>
      </c>
      <c r="P128" s="136" t="s">
        <v>85</v>
      </c>
      <c r="Q128" s="136" t="s">
        <v>79</v>
      </c>
      <c r="R128" s="136" t="s">
        <v>37</v>
      </c>
      <c r="S128" s="136"/>
      <c r="T128" s="136"/>
      <c r="U128" s="136"/>
      <c r="V128" s="136"/>
      <c r="W128" s="143" t="s">
        <v>424</v>
      </c>
      <c r="X128" s="100"/>
      <c r="Y128" s="36" t="s">
        <v>519</v>
      </c>
      <c r="Z128" s="99" t="s">
        <v>427</v>
      </c>
      <c r="AA128" s="136"/>
      <c r="AB128" s="100"/>
      <c r="AC128" s="36" t="s">
        <v>500</v>
      </c>
      <c r="AD128" s="38" t="s">
        <v>429</v>
      </c>
      <c r="AE128" s="36" t="s">
        <v>511</v>
      </c>
      <c r="AF128" s="38" t="s">
        <v>429</v>
      </c>
      <c r="AG128" s="36" t="s">
        <v>511</v>
      </c>
      <c r="AH128" s="38" t="s">
        <v>429</v>
      </c>
      <c r="AI128" s="36" t="s">
        <v>511</v>
      </c>
      <c r="AJ128" s="98" t="s">
        <v>501</v>
      </c>
      <c r="AK128" s="36"/>
      <c r="AL128" s="36" t="s">
        <v>501</v>
      </c>
      <c r="AM128" s="36" t="s">
        <v>501</v>
      </c>
      <c r="AN128" s="38" t="s">
        <v>429</v>
      </c>
      <c r="AO128" s="36" t="s">
        <v>501</v>
      </c>
      <c r="AP128" s="99" t="s">
        <v>542</v>
      </c>
      <c r="AQ128" s="36" t="s">
        <v>543</v>
      </c>
      <c r="AR128" s="36" t="s">
        <v>534</v>
      </c>
      <c r="AS128" s="36" t="s">
        <v>534</v>
      </c>
      <c r="AT128" s="36"/>
      <c r="AU128" s="36" t="s">
        <v>554</v>
      </c>
      <c r="AV128" s="36"/>
      <c r="AW128" s="98"/>
      <c r="AX128" s="136"/>
      <c r="AY128" s="136"/>
      <c r="AZ128" s="136" t="s">
        <v>557</v>
      </c>
      <c r="BA128" s="136"/>
      <c r="BB128" s="136"/>
      <c r="BC128" s="140"/>
      <c r="BD128" s="141"/>
      <c r="BE128" s="129" t="s">
        <v>74</v>
      </c>
      <c r="BF128" s="162"/>
      <c r="BI128" s="99"/>
      <c r="BJ128" s="99"/>
      <c r="BK128" s="99"/>
      <c r="BL128" s="99"/>
      <c r="BM128" s="99"/>
      <c r="BN128" s="99"/>
      <c r="BO128" s="99"/>
      <c r="BP128" s="99"/>
      <c r="BQ128" s="99"/>
      <c r="BR128" s="99"/>
      <c r="BS128" s="99"/>
      <c r="BT128" s="71"/>
      <c r="BU128" s="99"/>
      <c r="BV128" s="99"/>
      <c r="BW128" s="99"/>
      <c r="BX128" s="99"/>
      <c r="BY128" s="99"/>
      <c r="BZ128" s="99"/>
      <c r="CA128" s="99"/>
      <c r="CB128" s="99"/>
      <c r="CC128" s="99"/>
      <c r="CD128" s="99"/>
      <c r="CE128" s="99"/>
      <c r="CF128" s="99"/>
      <c r="CG128" s="99"/>
      <c r="CH128" s="99"/>
      <c r="CI128" s="99"/>
      <c r="CJ128" s="99"/>
      <c r="CK128" s="99"/>
      <c r="CL128" s="99"/>
      <c r="CM128" s="99"/>
      <c r="CN128" s="99"/>
      <c r="CO128" s="99"/>
      <c r="CP128" s="99"/>
      <c r="CQ128" s="99"/>
      <c r="CR128" s="99"/>
      <c r="CS128" s="99"/>
      <c r="CT128" s="99"/>
      <c r="CU128" s="99"/>
      <c r="CV128" s="35"/>
      <c r="CW128" s="35"/>
      <c r="CX128" s="35"/>
      <c r="CY128" s="35"/>
    </row>
    <row r="129" spans="1:103" x14ac:dyDescent="0.15">
      <c r="A129" s="103"/>
      <c r="B129" s="98" t="s">
        <v>523</v>
      </c>
      <c r="C129" s="98" t="s">
        <v>523</v>
      </c>
      <c r="D129" s="36"/>
      <c r="E129" s="36"/>
      <c r="F129" s="36"/>
      <c r="G129" s="36" t="s">
        <v>523</v>
      </c>
      <c r="H129" s="36" t="s">
        <v>54</v>
      </c>
      <c r="I129" s="36" t="s">
        <v>537</v>
      </c>
      <c r="J129" s="36" t="s">
        <v>74</v>
      </c>
      <c r="K129" s="36" t="s">
        <v>74</v>
      </c>
      <c r="L129" s="36"/>
      <c r="M129" s="36"/>
      <c r="N129" s="99" t="s">
        <v>83</v>
      </c>
      <c r="O129" s="136" t="s">
        <v>432</v>
      </c>
      <c r="P129" s="136" t="s">
        <v>89</v>
      </c>
      <c r="Q129" s="136" t="s">
        <v>62</v>
      </c>
      <c r="R129" s="136" t="s">
        <v>16</v>
      </c>
      <c r="S129" s="136"/>
      <c r="T129" s="136"/>
      <c r="U129" s="136"/>
      <c r="V129" s="136"/>
      <c r="W129" s="136" t="s">
        <v>29</v>
      </c>
      <c r="X129" s="100"/>
      <c r="Y129" s="38" t="s">
        <v>429</v>
      </c>
      <c r="Z129" s="99" t="s">
        <v>54</v>
      </c>
      <c r="AA129" s="136"/>
      <c r="AB129" s="100"/>
      <c r="AC129" s="36" t="s">
        <v>501</v>
      </c>
      <c r="AD129" s="36" t="s">
        <v>569</v>
      </c>
      <c r="AE129" s="36" t="s">
        <v>69</v>
      </c>
      <c r="AF129" s="36" t="s">
        <v>569</v>
      </c>
      <c r="AG129" s="36" t="s">
        <v>69</v>
      </c>
      <c r="AH129" s="36" t="s">
        <v>569</v>
      </c>
      <c r="AI129" s="36" t="s">
        <v>69</v>
      </c>
      <c r="AJ129" s="100" t="s">
        <v>519</v>
      </c>
      <c r="AK129" s="36"/>
      <c r="AL129" s="36" t="s">
        <v>519</v>
      </c>
      <c r="AM129" s="36" t="s">
        <v>519</v>
      </c>
      <c r="AN129" s="36" t="s">
        <v>569</v>
      </c>
      <c r="AO129" s="36" t="s">
        <v>519</v>
      </c>
      <c r="AP129" s="99" t="s">
        <v>543</v>
      </c>
      <c r="AQ129" s="36" t="s">
        <v>544</v>
      </c>
      <c r="AR129" s="36"/>
      <c r="AS129" s="38" t="s">
        <v>429</v>
      </c>
      <c r="AT129" s="36"/>
      <c r="AU129" s="36" t="s">
        <v>555</v>
      </c>
      <c r="AV129" s="36"/>
      <c r="AW129" s="98"/>
      <c r="AX129" s="136"/>
      <c r="AY129" s="136"/>
      <c r="AZ129" s="136" t="s">
        <v>558</v>
      </c>
      <c r="BA129" s="136"/>
      <c r="BB129" s="136"/>
      <c r="BC129" s="140"/>
      <c r="BD129" s="141"/>
      <c r="BE129" s="129" t="s">
        <v>506</v>
      </c>
      <c r="BF129" s="162"/>
      <c r="BI129" s="99"/>
      <c r="BJ129" s="99"/>
      <c r="BK129" s="99"/>
      <c r="BL129" s="99"/>
      <c r="BM129" s="99"/>
      <c r="BN129" s="99"/>
      <c r="BO129" s="99"/>
      <c r="BP129" s="99"/>
      <c r="BQ129" s="99"/>
      <c r="BR129" s="99"/>
      <c r="BS129" s="99"/>
      <c r="BT129" s="99"/>
      <c r="BU129" s="99"/>
      <c r="BV129" s="99"/>
      <c r="BW129" s="99"/>
      <c r="BX129" s="99"/>
      <c r="BY129" s="99"/>
      <c r="BZ129" s="99"/>
      <c r="CA129" s="99"/>
      <c r="CB129" s="99"/>
      <c r="CC129" s="99"/>
      <c r="CD129" s="99"/>
      <c r="CE129" s="99"/>
      <c r="CF129" s="99"/>
      <c r="CG129" s="99"/>
      <c r="CH129" s="99"/>
      <c r="CI129" s="99"/>
      <c r="CJ129" s="99"/>
      <c r="CK129" s="99"/>
      <c r="CL129" s="99"/>
      <c r="CM129" s="99"/>
      <c r="CN129" s="99"/>
      <c r="CO129" s="99"/>
      <c r="CP129" s="99"/>
      <c r="CQ129" s="99"/>
      <c r="CR129" s="99"/>
      <c r="CS129" s="99"/>
      <c r="CT129" s="99"/>
      <c r="CU129" s="99"/>
      <c r="CV129" s="35"/>
      <c r="CW129" s="35"/>
      <c r="CX129" s="35"/>
      <c r="CY129" s="35"/>
    </row>
    <row r="130" spans="1:103" x14ac:dyDescent="0.15">
      <c r="A130" s="103"/>
      <c r="B130" s="98" t="s">
        <v>524</v>
      </c>
      <c r="C130" s="98" t="s">
        <v>524</v>
      </c>
      <c r="D130" s="36"/>
      <c r="E130" s="36"/>
      <c r="F130" s="36"/>
      <c r="G130" s="36" t="s">
        <v>529</v>
      </c>
      <c r="H130" s="36" t="s">
        <v>537</v>
      </c>
      <c r="I130" s="36" t="s">
        <v>74</v>
      </c>
      <c r="J130" s="36" t="s">
        <v>538</v>
      </c>
      <c r="K130" s="36" t="s">
        <v>538</v>
      </c>
      <c r="L130" s="36"/>
      <c r="M130" s="36"/>
      <c r="N130" s="99"/>
      <c r="O130" s="136" t="s">
        <v>423</v>
      </c>
      <c r="P130" s="136" t="s">
        <v>63</v>
      </c>
      <c r="Q130" s="136" t="s">
        <v>427</v>
      </c>
      <c r="R130" s="136"/>
      <c r="S130" s="136"/>
      <c r="T130" s="136"/>
      <c r="U130" s="136"/>
      <c r="V130" s="136"/>
      <c r="W130" s="136" t="s">
        <v>54</v>
      </c>
      <c r="X130" s="100"/>
      <c r="Y130" s="36" t="s">
        <v>569</v>
      </c>
      <c r="Z130" s="99" t="s">
        <v>48</v>
      </c>
      <c r="AA130" s="136"/>
      <c r="AB130" s="100"/>
      <c r="AC130" s="36" t="s">
        <v>519</v>
      </c>
      <c r="AD130" s="36" t="s">
        <v>570</v>
      </c>
      <c r="AE130" s="100"/>
      <c r="AF130" s="36" t="s">
        <v>570</v>
      </c>
      <c r="AG130" s="36"/>
      <c r="AH130" s="36" t="s">
        <v>570</v>
      </c>
      <c r="AI130" s="36"/>
      <c r="AJ130" s="38" t="s">
        <v>429</v>
      </c>
      <c r="AK130" s="36"/>
      <c r="AL130" s="38" t="s">
        <v>429</v>
      </c>
      <c r="AM130" s="38" t="s">
        <v>429</v>
      </c>
      <c r="AN130" s="36" t="s">
        <v>570</v>
      </c>
      <c r="AO130" s="38" t="s">
        <v>429</v>
      </c>
      <c r="AP130" s="99" t="s">
        <v>544</v>
      </c>
      <c r="AQ130" s="36" t="s">
        <v>534</v>
      </c>
      <c r="AR130" s="36"/>
      <c r="AS130" s="36" t="s">
        <v>572</v>
      </c>
      <c r="AT130" s="36"/>
      <c r="AU130" s="36" t="s">
        <v>506</v>
      </c>
      <c r="AV130" s="36"/>
      <c r="AW130" s="98"/>
      <c r="AX130" s="136"/>
      <c r="AY130" s="136"/>
      <c r="AZ130" s="136" t="s">
        <v>373</v>
      </c>
      <c r="BA130" s="136"/>
      <c r="BB130" s="136"/>
      <c r="BC130" s="140"/>
      <c r="BD130" s="141"/>
      <c r="BE130" s="129" t="s">
        <v>519</v>
      </c>
      <c r="BF130" s="162"/>
      <c r="BI130" s="99"/>
      <c r="BJ130" s="99"/>
      <c r="BK130" s="99"/>
      <c r="BL130" s="99"/>
      <c r="BM130" s="99"/>
      <c r="BN130" s="99"/>
      <c r="BO130" s="99"/>
      <c r="BP130" s="99"/>
      <c r="BQ130" s="99"/>
      <c r="BR130" s="99"/>
      <c r="BS130" s="99"/>
      <c r="BT130" s="99"/>
      <c r="BU130" s="99"/>
      <c r="BV130" s="99"/>
      <c r="BW130" s="99"/>
      <c r="BX130" s="99"/>
      <c r="BY130" s="99"/>
      <c r="BZ130" s="99"/>
      <c r="CA130" s="99"/>
      <c r="CB130" s="99"/>
      <c r="CC130" s="99"/>
      <c r="CD130" s="99"/>
      <c r="CE130" s="99"/>
      <c r="CF130" s="99"/>
      <c r="CG130" s="99"/>
      <c r="CH130" s="99"/>
      <c r="CI130" s="99"/>
      <c r="CJ130" s="99"/>
      <c r="CK130" s="99"/>
      <c r="CL130" s="99"/>
      <c r="CM130" s="99"/>
      <c r="CN130" s="99"/>
      <c r="CO130" s="99"/>
      <c r="CP130" s="99"/>
      <c r="CQ130" s="99"/>
      <c r="CR130" s="35"/>
      <c r="CS130" s="99"/>
      <c r="CT130" s="99"/>
      <c r="CU130" s="99"/>
      <c r="CV130" s="35"/>
      <c r="CW130" s="35"/>
      <c r="CX130" s="35"/>
      <c r="CY130" s="35"/>
    </row>
    <row r="131" spans="1:103" x14ac:dyDescent="0.15">
      <c r="A131" s="103"/>
      <c r="B131" s="98"/>
      <c r="C131" s="144"/>
      <c r="D131" s="36"/>
      <c r="E131" s="36"/>
      <c r="F131" s="36"/>
      <c r="G131" s="36" t="s">
        <v>530</v>
      </c>
      <c r="H131" s="36" t="s">
        <v>74</v>
      </c>
      <c r="I131" s="36" t="s">
        <v>538</v>
      </c>
      <c r="J131" s="36" t="s">
        <v>506</v>
      </c>
      <c r="K131" s="36" t="s">
        <v>506</v>
      </c>
      <c r="L131" s="36"/>
      <c r="M131" s="36"/>
      <c r="N131" s="99"/>
      <c r="O131" s="136" t="s">
        <v>434</v>
      </c>
      <c r="P131" s="136" t="s">
        <v>71</v>
      </c>
      <c r="Q131" s="136" t="s">
        <v>87</v>
      </c>
      <c r="R131" s="136"/>
      <c r="S131" s="136"/>
      <c r="T131" s="136"/>
      <c r="U131" s="136"/>
      <c r="V131" s="136"/>
      <c r="W131" s="136" t="s">
        <v>90</v>
      </c>
      <c r="X131" s="100"/>
      <c r="Y131" s="36" t="s">
        <v>570</v>
      </c>
      <c r="Z131" s="99" t="s">
        <v>88</v>
      </c>
      <c r="AA131" s="136"/>
      <c r="AB131" s="100"/>
      <c r="AC131" s="38" t="s">
        <v>429</v>
      </c>
      <c r="AD131" s="36" t="s">
        <v>575</v>
      </c>
      <c r="AE131" s="100"/>
      <c r="AF131" s="36" t="s">
        <v>575</v>
      </c>
      <c r="AG131" s="36"/>
      <c r="AH131" s="36" t="s">
        <v>575</v>
      </c>
      <c r="AI131" s="36"/>
      <c r="AJ131" s="36" t="s">
        <v>569</v>
      </c>
      <c r="AK131" s="36"/>
      <c r="AL131" s="36" t="s">
        <v>569</v>
      </c>
      <c r="AM131" s="36" t="s">
        <v>569</v>
      </c>
      <c r="AN131" s="36" t="s">
        <v>575</v>
      </c>
      <c r="AO131" s="36" t="s">
        <v>569</v>
      </c>
      <c r="AP131" s="99" t="s">
        <v>534</v>
      </c>
      <c r="AQ131" s="36"/>
      <c r="AR131" s="36"/>
      <c r="AS131" s="36" t="s">
        <v>511</v>
      </c>
      <c r="AT131" s="36"/>
      <c r="AU131" s="36"/>
      <c r="AV131" s="36"/>
      <c r="AW131" s="98"/>
      <c r="AX131" s="136"/>
      <c r="AY131" s="136"/>
      <c r="AZ131" s="136" t="s">
        <v>374</v>
      </c>
      <c r="BA131" s="136"/>
      <c r="BB131" s="136"/>
      <c r="BC131" s="140"/>
      <c r="BD131" s="141"/>
      <c r="BE131" s="38" t="s">
        <v>429</v>
      </c>
      <c r="BF131" s="162"/>
      <c r="BI131" s="99"/>
      <c r="BJ131" s="99"/>
      <c r="BK131" s="99"/>
      <c r="BL131" s="99"/>
      <c r="BM131" s="99"/>
      <c r="BN131" s="99"/>
      <c r="BO131" s="99"/>
      <c r="BP131" s="99"/>
      <c r="BQ131" s="99"/>
      <c r="BR131" s="99"/>
      <c r="BS131" s="99"/>
      <c r="BT131" s="99"/>
      <c r="BU131" s="99"/>
      <c r="BV131" s="99"/>
      <c r="BW131" s="99"/>
      <c r="BX131" s="99"/>
      <c r="BY131" s="99"/>
      <c r="BZ131" s="99"/>
      <c r="CA131" s="99"/>
      <c r="CB131" s="99"/>
      <c r="CC131" s="99"/>
      <c r="CD131" s="99"/>
      <c r="CE131" s="99"/>
      <c r="CF131" s="99"/>
      <c r="CG131" s="99"/>
      <c r="CH131" s="99"/>
      <c r="CI131" s="99"/>
      <c r="CJ131" s="99"/>
      <c r="CK131" s="99"/>
      <c r="CL131" s="99"/>
      <c r="CM131" s="99"/>
      <c r="CN131" s="99"/>
      <c r="CO131" s="99"/>
      <c r="CP131" s="99"/>
      <c r="CQ131" s="99"/>
      <c r="CR131" s="35"/>
      <c r="CS131" s="99"/>
      <c r="CT131" s="99"/>
      <c r="CU131" s="99"/>
      <c r="CV131" s="35"/>
      <c r="CW131" s="35"/>
      <c r="CX131" s="35"/>
      <c r="CY131" s="35"/>
    </row>
    <row r="132" spans="1:103" x14ac:dyDescent="0.15">
      <c r="A132" s="103"/>
      <c r="B132" s="98"/>
      <c r="C132" s="144"/>
      <c r="D132" s="36"/>
      <c r="E132" s="36"/>
      <c r="F132" s="36"/>
      <c r="G132" s="36" t="s">
        <v>532</v>
      </c>
      <c r="H132" s="36" t="s">
        <v>538</v>
      </c>
      <c r="I132" s="36" t="s">
        <v>506</v>
      </c>
      <c r="J132" s="36"/>
      <c r="K132" s="36"/>
      <c r="L132" s="36"/>
      <c r="M132" s="36"/>
      <c r="N132" s="99"/>
      <c r="O132" s="136" t="s">
        <v>435</v>
      </c>
      <c r="P132" s="136"/>
      <c r="Q132" s="136" t="s">
        <v>91</v>
      </c>
      <c r="R132" s="136"/>
      <c r="S132" s="136"/>
      <c r="T132" s="136"/>
      <c r="U132" s="136"/>
      <c r="V132" s="136"/>
      <c r="W132" s="136" t="s">
        <v>92</v>
      </c>
      <c r="X132" s="100"/>
      <c r="Y132" s="36" t="s">
        <v>575</v>
      </c>
      <c r="Z132" s="99" t="s">
        <v>47</v>
      </c>
      <c r="AA132" s="136"/>
      <c r="AB132" s="100"/>
      <c r="AC132" s="36" t="s">
        <v>569</v>
      </c>
      <c r="AD132" s="38" t="s">
        <v>535</v>
      </c>
      <c r="AE132" s="100"/>
      <c r="AF132" s="38" t="s">
        <v>535</v>
      </c>
      <c r="AG132" s="36"/>
      <c r="AH132" s="38" t="s">
        <v>535</v>
      </c>
      <c r="AI132" s="36"/>
      <c r="AJ132" s="36" t="s">
        <v>570</v>
      </c>
      <c r="AK132" s="36"/>
      <c r="AL132" s="36" t="s">
        <v>570</v>
      </c>
      <c r="AM132" s="36" t="s">
        <v>570</v>
      </c>
      <c r="AN132" s="38" t="s">
        <v>535</v>
      </c>
      <c r="AO132" s="36" t="s">
        <v>570</v>
      </c>
      <c r="AP132" s="99"/>
      <c r="AQ132" s="36"/>
      <c r="AR132" s="36"/>
      <c r="AS132" s="36" t="s">
        <v>547</v>
      </c>
      <c r="AT132" s="36"/>
      <c r="AU132" s="36"/>
      <c r="AV132" s="36"/>
      <c r="AW132" s="98"/>
      <c r="AX132" s="136"/>
      <c r="AY132" s="136"/>
      <c r="AZ132" s="136"/>
      <c r="BA132" s="136"/>
      <c r="BB132" s="136"/>
      <c r="BC132" s="140"/>
      <c r="BD132" s="141"/>
      <c r="BE132" s="36" t="s">
        <v>569</v>
      </c>
      <c r="BF132" s="162"/>
      <c r="BI132" s="99"/>
      <c r="BJ132" s="99"/>
      <c r="BK132" s="99"/>
      <c r="BL132" s="99"/>
      <c r="BM132" s="99"/>
      <c r="BN132" s="99"/>
      <c r="BO132" s="99"/>
      <c r="BP132" s="99"/>
      <c r="BQ132" s="99"/>
      <c r="BR132" s="99"/>
      <c r="BS132" s="99"/>
      <c r="BT132" s="99"/>
      <c r="BU132" s="99"/>
      <c r="BV132" s="99"/>
      <c r="BW132" s="99"/>
      <c r="BX132" s="99"/>
      <c r="BY132" s="99"/>
      <c r="BZ132" s="99"/>
      <c r="CA132" s="99"/>
      <c r="CB132" s="99"/>
      <c r="CC132" s="99"/>
      <c r="CD132" s="99"/>
      <c r="CE132" s="99"/>
      <c r="CF132" s="99"/>
      <c r="CG132" s="99"/>
      <c r="CH132" s="99"/>
      <c r="CI132" s="99"/>
      <c r="CJ132" s="99"/>
      <c r="CK132" s="99"/>
      <c r="CL132" s="99"/>
      <c r="CM132" s="99"/>
      <c r="CN132" s="99"/>
      <c r="CO132" s="99"/>
      <c r="CP132" s="99"/>
      <c r="CQ132" s="35"/>
      <c r="CR132" s="35"/>
      <c r="CS132" s="99"/>
      <c r="CT132" s="99"/>
      <c r="CU132" s="99"/>
      <c r="CV132" s="35"/>
      <c r="CW132" s="35"/>
      <c r="CX132" s="35"/>
      <c r="CY132" s="35"/>
    </row>
    <row r="133" spans="1:103" x14ac:dyDescent="0.15">
      <c r="A133" s="103"/>
      <c r="B133" s="98"/>
      <c r="C133" s="144"/>
      <c r="D133" s="36"/>
      <c r="E133" s="36"/>
      <c r="F133" s="36"/>
      <c r="G133" s="36" t="s">
        <v>533</v>
      </c>
      <c r="H133" s="36" t="s">
        <v>506</v>
      </c>
      <c r="I133" s="36"/>
      <c r="J133" s="36"/>
      <c r="K133" s="36"/>
      <c r="L133" s="36"/>
      <c r="M133" s="36"/>
      <c r="N133" s="99"/>
      <c r="O133" s="136" t="s">
        <v>436</v>
      </c>
      <c r="P133" s="136"/>
      <c r="Q133" s="136" t="s">
        <v>426</v>
      </c>
      <c r="R133" s="136"/>
      <c r="S133" s="136"/>
      <c r="T133" s="136"/>
      <c r="U133" s="136"/>
      <c r="V133" s="136"/>
      <c r="W133" s="136" t="s">
        <v>62</v>
      </c>
      <c r="X133" s="100"/>
      <c r="Y133" s="38" t="s">
        <v>535</v>
      </c>
      <c r="Z133" s="99" t="s">
        <v>18</v>
      </c>
      <c r="AA133" s="136"/>
      <c r="AB133" s="100"/>
      <c r="AC133" s="36" t="s">
        <v>570</v>
      </c>
      <c r="AD133" s="36"/>
      <c r="AE133" s="100"/>
      <c r="AF133" s="98"/>
      <c r="AG133" s="36"/>
      <c r="AH133" s="99"/>
      <c r="AI133" s="36"/>
      <c r="AJ133" s="36" t="s">
        <v>575</v>
      </c>
      <c r="AK133" s="36"/>
      <c r="AL133" s="36" t="s">
        <v>575</v>
      </c>
      <c r="AM133" s="36" t="s">
        <v>575</v>
      </c>
      <c r="AN133" s="36"/>
      <c r="AO133" s="36" t="s">
        <v>575</v>
      </c>
      <c r="AP133" s="99"/>
      <c r="AQ133" s="36"/>
      <c r="AR133" s="36"/>
      <c r="AS133" s="36" t="s">
        <v>56</v>
      </c>
      <c r="AT133" s="36"/>
      <c r="AU133" s="36"/>
      <c r="AV133" s="36"/>
      <c r="AW133" s="98"/>
      <c r="AX133" s="136"/>
      <c r="AY133" s="136"/>
      <c r="AZ133" s="136"/>
      <c r="BA133" s="136"/>
      <c r="BB133" s="136"/>
      <c r="BC133" s="140"/>
      <c r="BD133" s="141"/>
      <c r="BE133" s="36" t="s">
        <v>570</v>
      </c>
      <c r="BF133" s="162"/>
      <c r="BI133" s="99"/>
      <c r="BJ133" s="99"/>
      <c r="BK133" s="99"/>
      <c r="BL133" s="99"/>
      <c r="BM133" s="99"/>
      <c r="BN133" s="99"/>
      <c r="BO133" s="99"/>
      <c r="BP133" s="99"/>
      <c r="BQ133" s="99"/>
      <c r="BR133" s="99"/>
      <c r="BS133" s="99"/>
      <c r="BT133" s="99"/>
      <c r="BU133" s="99"/>
      <c r="BV133" s="99"/>
      <c r="BW133" s="99"/>
      <c r="BX133" s="99"/>
      <c r="BY133" s="99"/>
      <c r="BZ133" s="99"/>
      <c r="CA133" s="99"/>
      <c r="CB133" s="99"/>
      <c r="CC133" s="99"/>
      <c r="CD133" s="99"/>
      <c r="CE133" s="99"/>
      <c r="CF133" s="99"/>
      <c r="CG133" s="99"/>
      <c r="CH133" s="99"/>
      <c r="CI133" s="99"/>
      <c r="CJ133" s="99"/>
      <c r="CK133" s="99"/>
      <c r="CL133" s="99"/>
      <c r="CM133" s="99"/>
      <c r="CN133" s="99"/>
      <c r="CO133" s="99"/>
      <c r="CP133" s="99"/>
      <c r="CQ133" s="35"/>
      <c r="CR133" s="35"/>
      <c r="CS133" s="99"/>
      <c r="CT133" s="99"/>
      <c r="CU133" s="99"/>
      <c r="CV133" s="35"/>
      <c r="CW133" s="35"/>
      <c r="CX133" s="35"/>
      <c r="CY133" s="35"/>
    </row>
    <row r="134" spans="1:103" x14ac:dyDescent="0.15">
      <c r="A134" s="103"/>
      <c r="B134" s="98"/>
      <c r="C134" s="144"/>
      <c r="D134" s="36"/>
      <c r="E134" s="36"/>
      <c r="F134" s="36"/>
      <c r="G134" s="36" t="s">
        <v>534</v>
      </c>
      <c r="H134" s="36"/>
      <c r="I134" s="36"/>
      <c r="J134" s="36"/>
      <c r="K134" s="36"/>
      <c r="L134" s="36"/>
      <c r="M134" s="36"/>
      <c r="N134" s="99"/>
      <c r="O134" s="136" t="s">
        <v>421</v>
      </c>
      <c r="P134" s="136"/>
      <c r="Q134" s="136" t="s">
        <v>87</v>
      </c>
      <c r="R134" s="136"/>
      <c r="S134" s="136"/>
      <c r="T134" s="136"/>
      <c r="U134" s="136"/>
      <c r="V134" s="136"/>
      <c r="W134" s="136" t="s">
        <v>427</v>
      </c>
      <c r="X134" s="100"/>
      <c r="Y134" s="36"/>
      <c r="Z134" s="99"/>
      <c r="AA134" s="136"/>
      <c r="AB134" s="100"/>
      <c r="AC134" s="36" t="s">
        <v>575</v>
      </c>
      <c r="AD134" s="36"/>
      <c r="AE134" s="100"/>
      <c r="AF134" s="98"/>
      <c r="AG134" s="36"/>
      <c r="AH134" s="99"/>
      <c r="AI134" s="36"/>
      <c r="AJ134" s="38" t="s">
        <v>535</v>
      </c>
      <c r="AK134" s="36"/>
      <c r="AL134" s="38" t="s">
        <v>535</v>
      </c>
      <c r="AM134" s="38" t="s">
        <v>535</v>
      </c>
      <c r="AN134" s="36"/>
      <c r="AO134" s="38" t="s">
        <v>535</v>
      </c>
      <c r="AP134" s="99"/>
      <c r="AQ134" s="36"/>
      <c r="AR134" s="36"/>
      <c r="AS134" s="36" t="s">
        <v>573</v>
      </c>
      <c r="AT134" s="36"/>
      <c r="AU134" s="36"/>
      <c r="AV134" s="36"/>
      <c r="AW134" s="98"/>
      <c r="AX134" s="136"/>
      <c r="AY134" s="136"/>
      <c r="AZ134" s="136"/>
      <c r="BA134" s="136"/>
      <c r="BB134" s="136"/>
      <c r="BC134" s="140"/>
      <c r="BD134" s="141"/>
      <c r="BE134" s="36" t="s">
        <v>575</v>
      </c>
      <c r="BF134" s="162"/>
      <c r="BI134" s="99"/>
      <c r="BJ134" s="99"/>
      <c r="BK134" s="99"/>
      <c r="BL134" s="99"/>
      <c r="BM134" s="99"/>
      <c r="BN134" s="99"/>
      <c r="BO134" s="99"/>
      <c r="BP134" s="99"/>
      <c r="BQ134" s="99"/>
      <c r="BR134" s="99"/>
      <c r="BS134" s="99"/>
      <c r="BT134" s="99"/>
      <c r="BU134" s="99"/>
      <c r="BV134" s="99"/>
      <c r="BW134" s="99"/>
      <c r="BX134" s="99"/>
      <c r="BY134" s="99"/>
      <c r="BZ134" s="99"/>
      <c r="CA134" s="99"/>
      <c r="CB134" s="99"/>
      <c r="CC134" s="99"/>
      <c r="CD134" s="99"/>
      <c r="CE134" s="99"/>
      <c r="CF134" s="99"/>
      <c r="CG134" s="99"/>
      <c r="CH134" s="99"/>
      <c r="CI134" s="99"/>
      <c r="CJ134" s="99"/>
      <c r="CK134" s="99"/>
      <c r="CL134" s="99"/>
      <c r="CM134" s="99"/>
      <c r="CN134" s="99"/>
      <c r="CO134" s="99"/>
      <c r="CP134" s="99"/>
      <c r="CQ134" s="35"/>
      <c r="CR134" s="35"/>
      <c r="CS134" s="99"/>
      <c r="CT134" s="99"/>
      <c r="CU134" s="99"/>
      <c r="CV134" s="35"/>
      <c r="CW134" s="35"/>
      <c r="CX134" s="35"/>
      <c r="CY134" s="35"/>
    </row>
    <row r="135" spans="1:103" x14ac:dyDescent="0.15">
      <c r="A135" s="103"/>
      <c r="B135" s="98"/>
      <c r="C135" s="144"/>
      <c r="D135" s="36"/>
      <c r="E135" s="36"/>
      <c r="F135" s="36"/>
      <c r="G135" s="38" t="s">
        <v>535</v>
      </c>
      <c r="H135" s="36"/>
      <c r="I135" s="36"/>
      <c r="J135" s="36"/>
      <c r="K135" s="36"/>
      <c r="L135" s="36"/>
      <c r="M135" s="36"/>
      <c r="N135" s="99"/>
      <c r="O135" s="136"/>
      <c r="P135" s="136"/>
      <c r="Q135" s="136" t="s">
        <v>414</v>
      </c>
      <c r="R135" s="136"/>
      <c r="S135" s="136"/>
      <c r="T135" s="136"/>
      <c r="U135" s="136"/>
      <c r="V135" s="136"/>
      <c r="W135" s="136" t="s">
        <v>61</v>
      </c>
      <c r="X135" s="100"/>
      <c r="Y135" s="36"/>
      <c r="Z135" s="99"/>
      <c r="AA135" s="136"/>
      <c r="AB135" s="100"/>
      <c r="AC135" s="38" t="s">
        <v>535</v>
      </c>
      <c r="AD135" s="36"/>
      <c r="AE135" s="100"/>
      <c r="AF135" s="98"/>
      <c r="AG135" s="36"/>
      <c r="AH135" s="99"/>
      <c r="AI135" s="36"/>
      <c r="AJ135" s="99"/>
      <c r="AK135" s="36"/>
      <c r="AL135" s="36"/>
      <c r="AM135" s="36"/>
      <c r="AN135" s="36"/>
      <c r="AO135" s="36"/>
      <c r="AP135" s="99"/>
      <c r="AQ135" s="36"/>
      <c r="AR135" s="36"/>
      <c r="AS135" s="36" t="s">
        <v>571</v>
      </c>
      <c r="AT135" s="36"/>
      <c r="AU135" s="36"/>
      <c r="AV135" s="36"/>
      <c r="AW135" s="98"/>
      <c r="AX135" s="136"/>
      <c r="AY135" s="136"/>
      <c r="AZ135" s="136"/>
      <c r="BA135" s="136"/>
      <c r="BB135" s="136"/>
      <c r="BC135" s="140"/>
      <c r="BD135" s="141"/>
      <c r="BE135" s="38" t="s">
        <v>535</v>
      </c>
      <c r="BF135" s="162"/>
      <c r="BI135" s="99"/>
      <c r="BJ135" s="99"/>
      <c r="BK135" s="99"/>
      <c r="BL135" s="99"/>
      <c r="BM135" s="99"/>
      <c r="BN135" s="99"/>
      <c r="BO135" s="99"/>
      <c r="BP135" s="99"/>
      <c r="BQ135" s="99"/>
      <c r="BR135" s="99"/>
      <c r="BS135" s="99"/>
      <c r="BT135" s="99"/>
      <c r="BU135" s="99"/>
      <c r="BV135" s="99"/>
      <c r="BW135" s="99"/>
      <c r="BX135" s="99"/>
      <c r="BY135" s="99"/>
      <c r="BZ135" s="99"/>
      <c r="CA135" s="99"/>
      <c r="CB135" s="99"/>
      <c r="CC135" s="99"/>
      <c r="CD135" s="99"/>
      <c r="CE135" s="99"/>
      <c r="CF135" s="99"/>
      <c r="CG135" s="99"/>
      <c r="CH135" s="99"/>
      <c r="CI135" s="99"/>
      <c r="CJ135" s="99"/>
      <c r="CK135" s="99"/>
      <c r="CL135" s="99"/>
      <c r="CM135" s="99"/>
      <c r="CN135" s="99"/>
      <c r="CO135" s="99"/>
      <c r="CP135" s="99"/>
      <c r="CQ135" s="35"/>
      <c r="CR135" s="35"/>
      <c r="CS135" s="99"/>
      <c r="CT135" s="99"/>
      <c r="CU135" s="99"/>
      <c r="CV135" s="35"/>
      <c r="CW135" s="35"/>
      <c r="CX135" s="35"/>
      <c r="CY135" s="35"/>
    </row>
    <row r="136" spans="1:103" x14ac:dyDescent="0.15">
      <c r="A136" s="103"/>
      <c r="B136" s="98"/>
      <c r="C136" s="144"/>
      <c r="D136" s="36"/>
      <c r="E136" s="36"/>
      <c r="F136" s="36"/>
      <c r="G136" s="36"/>
      <c r="H136" s="36"/>
      <c r="I136" s="36"/>
      <c r="J136" s="36"/>
      <c r="K136" s="36"/>
      <c r="L136" s="36"/>
      <c r="M136" s="36"/>
      <c r="N136" s="99"/>
      <c r="O136" s="136"/>
      <c r="P136" s="136"/>
      <c r="Q136" s="136"/>
      <c r="R136" s="136"/>
      <c r="S136" s="136"/>
      <c r="T136" s="136"/>
      <c r="U136" s="136"/>
      <c r="V136" s="136"/>
      <c r="W136" s="136" t="s">
        <v>57</v>
      </c>
      <c r="X136" s="100"/>
      <c r="Y136" s="36"/>
      <c r="Z136" s="99"/>
      <c r="AA136" s="136"/>
      <c r="AB136" s="100"/>
      <c r="AC136" s="36"/>
      <c r="AD136" s="36"/>
      <c r="AE136" s="100"/>
      <c r="AF136" s="98"/>
      <c r="AG136" s="36"/>
      <c r="AH136" s="99"/>
      <c r="AI136" s="36"/>
      <c r="AJ136" s="99"/>
      <c r="AK136" s="36"/>
      <c r="AL136" s="36"/>
      <c r="AM136" s="36"/>
      <c r="AN136" s="36"/>
      <c r="AO136" s="36"/>
      <c r="AP136" s="99"/>
      <c r="AQ136" s="36"/>
      <c r="AR136" s="36"/>
      <c r="AS136" s="36" t="s">
        <v>566</v>
      </c>
      <c r="AT136" s="36"/>
      <c r="AU136" s="36"/>
      <c r="AV136" s="36"/>
      <c r="AW136" s="98"/>
      <c r="AX136" s="136"/>
      <c r="AY136" s="136"/>
      <c r="AZ136" s="136"/>
      <c r="BA136" s="136"/>
      <c r="BB136" s="136"/>
      <c r="BC136" s="140"/>
      <c r="BD136" s="141"/>
      <c r="BE136" s="129"/>
      <c r="BF136" s="162"/>
      <c r="BI136" s="99"/>
      <c r="BJ136" s="99"/>
      <c r="BK136" s="99"/>
      <c r="BL136" s="99"/>
      <c r="BM136" s="99"/>
      <c r="BN136" s="99"/>
      <c r="BO136" s="99"/>
      <c r="BP136" s="99"/>
      <c r="BQ136" s="99"/>
      <c r="BR136" s="99"/>
      <c r="BS136" s="99"/>
      <c r="BT136" s="99"/>
      <c r="BU136" s="99"/>
      <c r="BV136" s="99"/>
      <c r="BW136" s="99"/>
      <c r="BX136" s="99"/>
      <c r="BY136" s="99"/>
      <c r="BZ136" s="99"/>
      <c r="CA136" s="99"/>
      <c r="CB136" s="99"/>
      <c r="CC136" s="99"/>
      <c r="CD136" s="99"/>
      <c r="CE136" s="99"/>
      <c r="CF136" s="99"/>
      <c r="CG136" s="99"/>
      <c r="CH136" s="99"/>
      <c r="CI136" s="99"/>
      <c r="CJ136" s="99"/>
      <c r="CK136" s="99"/>
      <c r="CL136" s="99"/>
      <c r="CM136" s="99"/>
      <c r="CN136" s="99"/>
      <c r="CO136" s="99"/>
      <c r="CP136" s="99"/>
      <c r="CQ136" s="35"/>
      <c r="CR136" s="35"/>
      <c r="CS136" s="99"/>
      <c r="CT136" s="99"/>
      <c r="CU136" s="99"/>
      <c r="CV136" s="35"/>
      <c r="CW136" s="35"/>
      <c r="CX136" s="35"/>
      <c r="CY136" s="35"/>
    </row>
    <row r="137" spans="1:103" x14ac:dyDescent="0.15">
      <c r="A137" s="103"/>
      <c r="B137" s="146"/>
      <c r="C137" s="144"/>
      <c r="D137" s="36"/>
      <c r="E137" s="36"/>
      <c r="F137" s="36"/>
      <c r="G137" s="36"/>
      <c r="H137" s="36"/>
      <c r="I137" s="36"/>
      <c r="J137" s="36"/>
      <c r="K137" s="36"/>
      <c r="L137" s="36"/>
      <c r="M137" s="36"/>
      <c r="N137" s="147"/>
      <c r="O137" s="136"/>
      <c r="P137" s="136"/>
      <c r="Q137" s="136"/>
      <c r="R137" s="136"/>
      <c r="S137" s="136"/>
      <c r="T137" s="136"/>
      <c r="U137" s="136"/>
      <c r="V137" s="136"/>
      <c r="W137" s="136"/>
      <c r="X137" s="148"/>
      <c r="Y137" s="36"/>
      <c r="Z137" s="147"/>
      <c r="AA137" s="136"/>
      <c r="AB137" s="148"/>
      <c r="AC137" s="36"/>
      <c r="AD137" s="36"/>
      <c r="AE137" s="148"/>
      <c r="AF137" s="146"/>
      <c r="AG137" s="36"/>
      <c r="AH137" s="147"/>
      <c r="AI137" s="36"/>
      <c r="AJ137" s="147"/>
      <c r="AK137" s="36"/>
      <c r="AL137" s="36"/>
      <c r="AM137" s="36"/>
      <c r="AN137" s="36"/>
      <c r="AO137" s="36"/>
      <c r="AP137" s="147"/>
      <c r="AQ137" s="36"/>
      <c r="AR137" s="36"/>
      <c r="AS137" s="38" t="s">
        <v>535</v>
      </c>
      <c r="AT137" s="36"/>
      <c r="AU137" s="36"/>
      <c r="AV137" s="36"/>
      <c r="AW137" s="146"/>
      <c r="AX137" s="136"/>
      <c r="AY137" s="136"/>
      <c r="AZ137" s="136"/>
      <c r="BA137" s="136"/>
      <c r="BB137" s="136"/>
      <c r="BC137" s="140"/>
      <c r="BD137" s="141"/>
      <c r="BE137" s="129"/>
      <c r="BF137" s="162"/>
      <c r="BI137" s="99"/>
      <c r="BJ137" s="99"/>
      <c r="BK137" s="99"/>
      <c r="BL137" s="99"/>
      <c r="BM137" s="99"/>
      <c r="BN137" s="99"/>
      <c r="BO137" s="99"/>
      <c r="BP137" s="99"/>
      <c r="BQ137" s="99"/>
      <c r="BR137" s="99"/>
      <c r="BS137" s="99"/>
      <c r="BT137" s="99"/>
      <c r="BU137" s="99"/>
      <c r="BV137" s="99"/>
      <c r="BW137" s="99"/>
      <c r="BX137" s="99"/>
      <c r="BY137" s="99"/>
      <c r="BZ137" s="99"/>
      <c r="CA137" s="99"/>
      <c r="CB137" s="99"/>
      <c r="CC137" s="99"/>
      <c r="CD137" s="99"/>
      <c r="CE137" s="99"/>
      <c r="CF137" s="99"/>
      <c r="CG137" s="99"/>
      <c r="CH137" s="99"/>
      <c r="CI137" s="99"/>
      <c r="CJ137" s="99"/>
      <c r="CK137" s="99"/>
      <c r="CL137" s="99"/>
      <c r="CM137" s="99"/>
      <c r="CN137" s="99"/>
      <c r="CO137" s="99"/>
      <c r="CP137" s="99"/>
      <c r="CQ137" s="35"/>
      <c r="CR137" s="35"/>
      <c r="CS137" s="99"/>
      <c r="CT137" s="99"/>
      <c r="CU137" s="99"/>
      <c r="CV137" s="35"/>
      <c r="CW137" s="35"/>
      <c r="CX137" s="35"/>
      <c r="CY137" s="35"/>
    </row>
    <row r="138" spans="1:103" x14ac:dyDescent="0.15">
      <c r="B138" s="236"/>
      <c r="C138" s="236"/>
      <c r="D138" s="236"/>
      <c r="E138" s="236"/>
      <c r="F138" s="236"/>
      <c r="G138" s="236"/>
      <c r="H138" s="236"/>
      <c r="I138" s="236"/>
      <c r="J138" s="236"/>
      <c r="K138" s="236"/>
      <c r="L138" s="236"/>
      <c r="M138" s="236"/>
      <c r="N138" s="240"/>
      <c r="O138" s="234"/>
      <c r="P138" s="234"/>
      <c r="Q138" s="234"/>
      <c r="R138" s="234"/>
      <c r="S138" s="234"/>
      <c r="T138" s="234"/>
      <c r="U138" s="234"/>
      <c r="V138" s="234"/>
      <c r="W138" s="234"/>
      <c r="X138" s="238"/>
      <c r="Y138" s="236"/>
      <c r="Z138" s="240"/>
      <c r="AA138" s="234"/>
      <c r="AB138" s="238"/>
      <c r="AC138" s="236"/>
      <c r="AD138" s="236"/>
      <c r="AE138" s="236"/>
      <c r="AF138" s="236"/>
      <c r="AG138" s="236"/>
      <c r="AH138" s="236"/>
      <c r="AI138" s="236"/>
      <c r="AJ138" s="236"/>
      <c r="AK138" s="236"/>
      <c r="AL138" s="236"/>
      <c r="AM138" s="236"/>
      <c r="AN138" s="236"/>
      <c r="AO138" s="236"/>
      <c r="AP138" s="236"/>
      <c r="AQ138" s="236"/>
      <c r="AR138" s="236"/>
      <c r="AS138" s="236"/>
      <c r="AT138" s="236"/>
      <c r="AU138" s="236"/>
      <c r="AV138" s="236"/>
      <c r="AW138" s="240"/>
      <c r="AX138" s="234"/>
      <c r="AY138" s="234"/>
      <c r="AZ138" s="234"/>
      <c r="BA138" s="234"/>
      <c r="BB138" s="234"/>
      <c r="BC138" s="234"/>
      <c r="BD138" s="238"/>
      <c r="BE138" s="236"/>
      <c r="BF138" s="266"/>
    </row>
    <row r="139" spans="1:103" x14ac:dyDescent="0.15">
      <c r="B139" s="237"/>
      <c r="C139" s="237"/>
      <c r="D139" s="237"/>
      <c r="E139" s="237"/>
      <c r="F139" s="237"/>
      <c r="G139" s="237"/>
      <c r="H139" s="237"/>
      <c r="I139" s="237"/>
      <c r="J139" s="237"/>
      <c r="K139" s="237"/>
      <c r="L139" s="237"/>
      <c r="M139" s="237"/>
      <c r="N139" s="241"/>
      <c r="O139" s="235"/>
      <c r="P139" s="235"/>
      <c r="Q139" s="235"/>
      <c r="R139" s="235"/>
      <c r="S139" s="235"/>
      <c r="T139" s="235"/>
      <c r="U139" s="235"/>
      <c r="V139" s="235"/>
      <c r="W139" s="235"/>
      <c r="X139" s="239"/>
      <c r="Y139" s="237"/>
      <c r="Z139" s="241"/>
      <c r="AA139" s="235"/>
      <c r="AB139" s="239"/>
      <c r="AC139" s="237"/>
      <c r="AD139" s="237"/>
      <c r="AE139" s="237"/>
      <c r="AF139" s="237"/>
      <c r="AG139" s="237"/>
      <c r="AH139" s="237"/>
      <c r="AI139" s="237"/>
      <c r="AJ139" s="237"/>
      <c r="AK139" s="237"/>
      <c r="AL139" s="237"/>
      <c r="AM139" s="237"/>
      <c r="AN139" s="237"/>
      <c r="AO139" s="237"/>
      <c r="AP139" s="237"/>
      <c r="AQ139" s="237"/>
      <c r="AR139" s="237"/>
      <c r="AS139" s="237"/>
      <c r="AT139" s="237"/>
      <c r="AU139" s="237"/>
      <c r="AV139" s="237"/>
      <c r="AW139" s="241"/>
      <c r="AX139" s="235"/>
      <c r="AY139" s="235"/>
      <c r="AZ139" s="235"/>
      <c r="BA139" s="235"/>
      <c r="BB139" s="235"/>
      <c r="BC139" s="235"/>
      <c r="BD139" s="239"/>
      <c r="BE139" s="237"/>
      <c r="BF139" s="266"/>
    </row>
    <row r="140" spans="1:103" x14ac:dyDescent="0.15">
      <c r="A140" s="103"/>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c r="AQ140" s="35"/>
      <c r="AR140" s="35"/>
      <c r="AS140" s="35"/>
      <c r="AT140" s="35"/>
      <c r="AU140" s="35"/>
      <c r="AV140" s="35"/>
      <c r="AW140" s="35"/>
      <c r="AX140" s="35"/>
      <c r="AY140" s="35"/>
      <c r="AZ140" s="35"/>
      <c r="BA140" s="35"/>
      <c r="BB140" s="35"/>
      <c r="BC140" s="35"/>
      <c r="BD140" s="77"/>
      <c r="BE140" s="77"/>
      <c r="BF140" s="77"/>
      <c r="BI140" s="99"/>
      <c r="BJ140" s="72"/>
      <c r="BK140" s="99"/>
      <c r="BL140" s="99"/>
      <c r="BM140" s="99"/>
      <c r="BN140" s="99"/>
      <c r="BO140" s="99"/>
      <c r="BP140" s="99"/>
      <c r="BQ140" s="99"/>
      <c r="BR140" s="99"/>
      <c r="BS140" s="99"/>
      <c r="BT140" s="99"/>
      <c r="BU140" s="99"/>
      <c r="BV140" s="99"/>
      <c r="BW140" s="99"/>
      <c r="BX140" s="99"/>
      <c r="BY140" s="99"/>
      <c r="BZ140" s="99"/>
      <c r="CA140" s="99"/>
      <c r="CB140" s="99"/>
      <c r="CC140" s="99"/>
      <c r="CD140" s="99"/>
      <c r="CE140" s="99"/>
      <c r="CF140" s="99"/>
      <c r="CG140" s="99"/>
      <c r="CH140" s="99"/>
      <c r="CI140" s="99"/>
      <c r="CJ140" s="99"/>
      <c r="CK140" s="99"/>
      <c r="CL140" s="99"/>
      <c r="CM140" s="99"/>
      <c r="CN140" s="99"/>
      <c r="CO140" s="99"/>
      <c r="CP140" s="99"/>
      <c r="CQ140" s="35"/>
      <c r="CR140" s="35"/>
      <c r="CS140" s="99"/>
      <c r="CT140" s="99"/>
      <c r="CU140" s="99"/>
      <c r="CV140" s="35"/>
      <c r="CW140" s="35"/>
      <c r="CX140" s="35"/>
      <c r="CY140" s="35"/>
    </row>
    <row r="141" spans="1:103" x14ac:dyDescent="0.15">
      <c r="A141" s="41" t="s">
        <v>574</v>
      </c>
      <c r="B141" s="103"/>
      <c r="C141" s="145"/>
      <c r="D141" s="145" t="s">
        <v>576</v>
      </c>
      <c r="E141" s="59" t="s">
        <v>621</v>
      </c>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c r="AD141" s="99"/>
      <c r="AE141" s="99"/>
      <c r="AF141" s="99"/>
      <c r="AG141" s="99"/>
      <c r="AH141" s="113"/>
      <c r="AI141" s="113"/>
      <c r="AJ141" s="113"/>
      <c r="AK141" s="113"/>
      <c r="AL141" s="113"/>
      <c r="AM141" s="113"/>
      <c r="AN141" s="113"/>
      <c r="AO141" s="113"/>
      <c r="AP141" s="113"/>
      <c r="AQ141" s="113"/>
      <c r="AR141" s="113"/>
      <c r="AS141" s="113"/>
      <c r="AT141" s="113"/>
      <c r="AU141" s="113"/>
      <c r="AV141" s="113"/>
      <c r="AW141" s="113"/>
      <c r="AX141" s="113"/>
      <c r="AY141" s="113"/>
      <c r="AZ141" s="113"/>
      <c r="BA141" s="113"/>
    </row>
    <row r="142" spans="1:103" x14ac:dyDescent="0.15">
      <c r="A142" s="103"/>
      <c r="B142" s="103"/>
      <c r="D142" s="145"/>
      <c r="E142" s="59" t="s">
        <v>620</v>
      </c>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c r="AD142" s="99"/>
      <c r="AE142" s="99"/>
      <c r="AF142" s="99"/>
      <c r="AG142" s="99"/>
      <c r="AH142" s="113"/>
      <c r="AI142" s="113"/>
      <c r="AJ142" s="113"/>
      <c r="AK142" s="113"/>
      <c r="AL142" s="113"/>
      <c r="AM142" s="113"/>
      <c r="AN142" s="113"/>
      <c r="AO142" s="113"/>
      <c r="AP142" s="113"/>
      <c r="AQ142" s="113"/>
      <c r="AR142" s="113"/>
      <c r="AS142" s="113"/>
      <c r="AT142" s="113"/>
      <c r="AU142" s="113"/>
      <c r="AV142" s="113"/>
      <c r="AW142" s="113"/>
      <c r="AX142" s="113"/>
      <c r="AY142" s="113"/>
      <c r="AZ142" s="113"/>
      <c r="BA142" s="113"/>
    </row>
    <row r="143" spans="1:103" x14ac:dyDescent="0.15">
      <c r="A143" s="103"/>
      <c r="B143" s="103"/>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c r="AD143" s="99"/>
      <c r="AE143" s="99"/>
      <c r="AF143" s="99"/>
      <c r="AG143" s="99"/>
      <c r="AH143" s="113"/>
      <c r="AI143" s="113"/>
      <c r="AJ143" s="113"/>
      <c r="AK143" s="113"/>
      <c r="AL143" s="113"/>
      <c r="AM143" s="113"/>
      <c r="AN143" s="113"/>
      <c r="AO143" s="113"/>
      <c r="AP143" s="113"/>
      <c r="AQ143" s="113"/>
      <c r="AR143" s="113"/>
      <c r="AS143" s="113"/>
      <c r="AT143" s="113"/>
      <c r="AU143" s="113"/>
      <c r="AV143" s="113"/>
      <c r="AW143" s="113"/>
      <c r="AX143" s="113"/>
      <c r="AY143" s="113"/>
      <c r="AZ143" s="113"/>
      <c r="BA143" s="113"/>
    </row>
    <row r="144" spans="1:103" x14ac:dyDescent="0.15">
      <c r="A144" s="113" t="s">
        <v>116</v>
      </c>
      <c r="B144" s="113"/>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3"/>
      <c r="AL144" s="113"/>
      <c r="AM144" s="113"/>
      <c r="AN144" s="113"/>
      <c r="AO144" s="113"/>
      <c r="AP144" s="113"/>
      <c r="AQ144" s="113"/>
      <c r="AR144" s="113"/>
      <c r="AS144" s="113"/>
      <c r="AT144" s="113"/>
      <c r="AU144" s="113"/>
      <c r="AV144" s="113"/>
      <c r="AW144" s="113"/>
      <c r="AX144" s="113"/>
      <c r="AY144" s="113"/>
      <c r="AZ144" s="113"/>
      <c r="BA144" s="113"/>
    </row>
    <row r="145" spans="1:59" s="3" customFormat="1" ht="17.25" customHeight="1" x14ac:dyDescent="0.15">
      <c r="A145" s="1"/>
      <c r="B145" s="1"/>
      <c r="C145" s="1"/>
      <c r="D145" s="1"/>
      <c r="E145" s="1"/>
      <c r="F145" s="1"/>
      <c r="G145" s="1"/>
      <c r="H145" s="1"/>
      <c r="I145" s="1"/>
      <c r="J145" s="1"/>
      <c r="K145" s="387" t="s">
        <v>117</v>
      </c>
      <c r="L145" s="387"/>
      <c r="M145" s="387"/>
      <c r="N145" s="387"/>
      <c r="O145" s="387"/>
      <c r="P145" s="387"/>
      <c r="Q145" s="387"/>
      <c r="R145" s="387"/>
      <c r="S145" s="387"/>
      <c r="T145" s="387"/>
      <c r="U145" s="387"/>
      <c r="V145" s="387"/>
      <c r="W145" s="387"/>
      <c r="X145" s="387"/>
      <c r="Y145" s="387"/>
      <c r="Z145" s="387"/>
      <c r="AA145" s="387"/>
      <c r="AB145" s="387"/>
      <c r="AC145" s="387"/>
      <c r="AD145" s="387"/>
      <c r="AE145" s="387"/>
      <c r="AF145" s="387"/>
      <c r="AG145" s="387"/>
      <c r="AH145" s="387"/>
      <c r="AI145" s="387"/>
      <c r="AJ145" s="387"/>
      <c r="AK145" s="387"/>
      <c r="AL145" s="387"/>
      <c r="AM145" s="387"/>
      <c r="AN145" s="387"/>
      <c r="AO145" s="387"/>
      <c r="AP145" s="387"/>
      <c r="AQ145" s="2"/>
      <c r="AR145" s="1"/>
      <c r="AS145" s="1"/>
      <c r="AT145" s="1"/>
      <c r="AU145" s="1"/>
      <c r="AV145" s="1"/>
      <c r="AW145" s="1"/>
      <c r="AX145" s="1"/>
      <c r="AY145" s="1"/>
      <c r="AZ145" s="1"/>
      <c r="BA145" s="1"/>
      <c r="BB145" s="25"/>
      <c r="BC145" s="25"/>
      <c r="BD145" s="8"/>
      <c r="BE145" s="8"/>
      <c r="BF145" s="8"/>
      <c r="BG145" s="8"/>
    </row>
    <row r="146" spans="1:59" x14ac:dyDescent="0.15">
      <c r="A146" s="113"/>
      <c r="B146" s="113"/>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3"/>
      <c r="AL146" s="113"/>
      <c r="AM146" s="113"/>
      <c r="AN146" s="113"/>
      <c r="AO146" s="113"/>
      <c r="AP146" s="113"/>
      <c r="AQ146" s="113"/>
      <c r="AR146" s="113"/>
      <c r="AS146" s="113"/>
      <c r="AT146" s="113"/>
      <c r="AU146" s="113"/>
      <c r="AV146" s="113"/>
      <c r="AW146" s="113"/>
      <c r="AX146" s="113"/>
      <c r="AY146" s="113"/>
    </row>
    <row r="147" spans="1:59" x14ac:dyDescent="0.15">
      <c r="A147" s="113"/>
      <c r="B147" s="113"/>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302" t="s">
        <v>137</v>
      </c>
      <c r="AI147" s="218"/>
      <c r="AJ147" s="254" t="s">
        <v>417</v>
      </c>
      <c r="AK147" s="252"/>
      <c r="AL147" s="255"/>
      <c r="AM147" s="358" t="s">
        <v>133</v>
      </c>
      <c r="AN147" s="359"/>
      <c r="AO147" s="360"/>
      <c r="AP147" s="358" t="s">
        <v>134</v>
      </c>
      <c r="AQ147" s="359"/>
      <c r="AR147" s="360"/>
      <c r="AS147" s="358" t="s">
        <v>115</v>
      </c>
      <c r="AT147" s="359"/>
      <c r="AU147" s="360"/>
      <c r="AV147" s="358" t="s">
        <v>135</v>
      </c>
      <c r="AW147" s="359"/>
      <c r="AX147" s="360"/>
      <c r="AY147" s="113"/>
    </row>
    <row r="148" spans="1:59" ht="13.5" customHeight="1" x14ac:dyDescent="0.15">
      <c r="A148" s="113"/>
      <c r="B148" s="113"/>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221"/>
      <c r="AI148" s="220"/>
      <c r="AJ148" s="256"/>
      <c r="AK148" s="253"/>
      <c r="AL148" s="257"/>
      <c r="AM148" s="272" t="s">
        <v>136</v>
      </c>
      <c r="AN148" s="273"/>
      <c r="AO148" s="274"/>
      <c r="AP148" s="272" t="s">
        <v>136</v>
      </c>
      <c r="AQ148" s="273"/>
      <c r="AR148" s="274"/>
      <c r="AS148" s="272"/>
      <c r="AT148" s="273"/>
      <c r="AU148" s="274"/>
      <c r="AV148" s="272" t="s">
        <v>136</v>
      </c>
      <c r="AW148" s="273"/>
      <c r="AX148" s="274"/>
      <c r="AY148" s="113"/>
      <c r="BB148" s="3"/>
      <c r="BC148" s="3"/>
    </row>
    <row r="149" spans="1:59" ht="13.5" customHeight="1" x14ac:dyDescent="0.15">
      <c r="A149" s="113"/>
      <c r="B149" s="113"/>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221"/>
      <c r="AI149" s="220"/>
      <c r="AJ149" s="286"/>
      <c r="AK149" s="328"/>
      <c r="AL149" s="287"/>
      <c r="AM149" s="286"/>
      <c r="AN149" s="328"/>
      <c r="AO149" s="287"/>
      <c r="AP149" s="286"/>
      <c r="AQ149" s="328"/>
      <c r="AR149" s="287"/>
      <c r="AS149" s="286"/>
      <c r="AT149" s="328"/>
      <c r="AU149" s="287"/>
      <c r="AV149" s="286"/>
      <c r="AW149" s="328"/>
      <c r="AX149" s="287"/>
      <c r="AY149" s="113"/>
    </row>
    <row r="150" spans="1:59" ht="13.5" customHeight="1" x14ac:dyDescent="0.15">
      <c r="A150" s="113"/>
      <c r="B150" s="113"/>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222"/>
      <c r="AI150" s="223"/>
      <c r="AJ150" s="288"/>
      <c r="AK150" s="267"/>
      <c r="AL150" s="282"/>
      <c r="AM150" s="288"/>
      <c r="AN150" s="267"/>
      <c r="AO150" s="282"/>
      <c r="AP150" s="288"/>
      <c r="AQ150" s="267"/>
      <c r="AR150" s="282"/>
      <c r="AS150" s="288"/>
      <c r="AT150" s="267"/>
      <c r="AU150" s="282"/>
      <c r="AV150" s="288"/>
      <c r="AW150" s="267"/>
      <c r="AX150" s="282"/>
      <c r="AY150" s="113"/>
    </row>
    <row r="151" spans="1:59" x14ac:dyDescent="0.15">
      <c r="A151" s="113"/>
      <c r="B151" s="113"/>
      <c r="C151" s="90"/>
      <c r="D151" s="109"/>
      <c r="E151" s="109"/>
      <c r="F151" s="109"/>
      <c r="G151" s="109"/>
      <c r="H151" s="91"/>
      <c r="I151" s="242" t="s">
        <v>441</v>
      </c>
      <c r="J151" s="243"/>
      <c r="K151" s="243"/>
      <c r="L151" s="243"/>
      <c r="M151" s="243"/>
      <c r="N151" s="243"/>
      <c r="O151" s="244"/>
      <c r="P151" s="286"/>
      <c r="Q151" s="287"/>
      <c r="R151" s="286"/>
      <c r="S151" s="287"/>
      <c r="T151" s="286"/>
      <c r="U151" s="287"/>
      <c r="V151" s="432" t="s">
        <v>293</v>
      </c>
      <c r="W151" s="433"/>
      <c r="X151" s="286"/>
      <c r="Y151" s="287"/>
      <c r="Z151" s="286"/>
      <c r="AA151" s="287"/>
      <c r="AB151" s="286"/>
      <c r="AC151" s="287"/>
      <c r="AD151" s="286"/>
      <c r="AE151" s="287"/>
      <c r="AF151" s="49"/>
      <c r="AG151" s="49"/>
      <c r="AH151" s="49"/>
      <c r="AI151" s="49"/>
      <c r="AJ151" s="49"/>
      <c r="AK151" s="49"/>
      <c r="AL151" s="49"/>
      <c r="AM151" s="49"/>
      <c r="AN151" s="49"/>
      <c r="AO151" s="49"/>
      <c r="AP151" s="49"/>
      <c r="AQ151" s="49"/>
      <c r="AR151" s="49"/>
      <c r="AS151" s="49"/>
      <c r="AT151" s="49"/>
      <c r="AU151" s="49"/>
      <c r="AV151" s="49"/>
      <c r="AW151" s="49"/>
      <c r="AX151" s="49"/>
      <c r="AY151" s="113"/>
    </row>
    <row r="152" spans="1:59" ht="13.5" customHeight="1" x14ac:dyDescent="0.15">
      <c r="A152" s="113"/>
      <c r="B152" s="113"/>
      <c r="C152" s="112"/>
      <c r="D152" s="35"/>
      <c r="E152" s="35"/>
      <c r="F152" s="35"/>
      <c r="G152" s="35"/>
      <c r="H152" s="114"/>
      <c r="I152" s="245"/>
      <c r="J152" s="246"/>
      <c r="K152" s="246"/>
      <c r="L152" s="246"/>
      <c r="M152" s="246"/>
      <c r="N152" s="246"/>
      <c r="O152" s="247"/>
      <c r="P152" s="288"/>
      <c r="Q152" s="282"/>
      <c r="R152" s="288"/>
      <c r="S152" s="282"/>
      <c r="T152" s="288"/>
      <c r="U152" s="282"/>
      <c r="V152" s="434"/>
      <c r="W152" s="435"/>
      <c r="X152" s="288"/>
      <c r="Y152" s="282"/>
      <c r="Z152" s="288"/>
      <c r="AA152" s="282"/>
      <c r="AB152" s="288"/>
      <c r="AC152" s="282"/>
      <c r="AD152" s="288"/>
      <c r="AE152" s="282"/>
      <c r="AF152" s="28"/>
      <c r="AG152" s="28"/>
      <c r="AH152" s="49"/>
      <c r="AI152" s="49"/>
      <c r="AJ152" s="49"/>
      <c r="AK152" s="49"/>
      <c r="AL152" s="49"/>
      <c r="AM152" s="49"/>
      <c r="AN152" s="49"/>
      <c r="AO152" s="49"/>
      <c r="AP152" s="49"/>
      <c r="AQ152" s="49"/>
      <c r="AR152" s="49"/>
      <c r="AS152" s="49"/>
      <c r="AT152" s="49"/>
      <c r="AU152" s="49"/>
      <c r="AV152" s="49"/>
      <c r="AW152" s="49"/>
      <c r="AX152" s="49"/>
      <c r="AY152" s="113"/>
    </row>
    <row r="153" spans="1:59" x14ac:dyDescent="0.15">
      <c r="A153" s="113"/>
      <c r="B153" s="113"/>
      <c r="C153" s="112"/>
      <c r="D153" s="35"/>
      <c r="E153" s="35"/>
      <c r="F153" s="35"/>
      <c r="G153" s="35"/>
      <c r="H153" s="114"/>
      <c r="I153" s="242" t="s">
        <v>458</v>
      </c>
      <c r="J153" s="243"/>
      <c r="K153" s="243"/>
      <c r="L153" s="243"/>
      <c r="M153" s="243"/>
      <c r="N153" s="243"/>
      <c r="O153" s="244"/>
      <c r="P153" s="292"/>
      <c r="Q153" s="293"/>
      <c r="R153" s="293"/>
      <c r="S153" s="293"/>
      <c r="T153" s="293"/>
      <c r="U153" s="293"/>
      <c r="V153" s="293"/>
      <c r="W153" s="293"/>
      <c r="X153" s="293"/>
      <c r="Y153" s="293"/>
      <c r="Z153" s="293"/>
      <c r="AA153" s="293"/>
      <c r="AB153" s="293"/>
      <c r="AC153" s="293"/>
      <c r="AD153" s="293"/>
      <c r="AE153" s="293"/>
      <c r="AF153" s="293"/>
      <c r="AG153" s="293"/>
      <c r="AH153" s="293"/>
      <c r="AI153" s="293"/>
      <c r="AJ153" s="293"/>
      <c r="AK153" s="293"/>
      <c r="AL153" s="293"/>
      <c r="AM153" s="293"/>
      <c r="AN153" s="293"/>
      <c r="AO153" s="293"/>
      <c r="AP153" s="293"/>
      <c r="AQ153" s="293"/>
      <c r="AR153" s="293"/>
      <c r="AS153" s="293"/>
      <c r="AT153" s="293"/>
      <c r="AU153" s="293"/>
      <c r="AV153" s="293"/>
      <c r="AW153" s="293"/>
      <c r="AX153" s="294"/>
      <c r="AY153" s="113"/>
    </row>
    <row r="154" spans="1:59" ht="13.5" customHeight="1" x14ac:dyDescent="0.15">
      <c r="A154" s="113"/>
      <c r="B154" s="113"/>
      <c r="C154" s="112"/>
      <c r="D154" s="35"/>
      <c r="E154" s="35"/>
      <c r="F154" s="35"/>
      <c r="G154" s="35"/>
      <c r="H154" s="114"/>
      <c r="I154" s="425"/>
      <c r="J154" s="426"/>
      <c r="K154" s="426"/>
      <c r="L154" s="426"/>
      <c r="M154" s="426"/>
      <c r="N154" s="426"/>
      <c r="O154" s="427"/>
      <c r="P154" s="295"/>
      <c r="Q154" s="296"/>
      <c r="R154" s="296"/>
      <c r="S154" s="296"/>
      <c r="T154" s="296"/>
      <c r="U154" s="296"/>
      <c r="V154" s="296"/>
      <c r="W154" s="296"/>
      <c r="X154" s="296"/>
      <c r="Y154" s="296"/>
      <c r="Z154" s="296"/>
      <c r="AA154" s="296"/>
      <c r="AB154" s="296"/>
      <c r="AC154" s="296"/>
      <c r="AD154" s="296"/>
      <c r="AE154" s="296"/>
      <c r="AF154" s="296"/>
      <c r="AG154" s="296"/>
      <c r="AH154" s="296"/>
      <c r="AI154" s="296"/>
      <c r="AJ154" s="296"/>
      <c r="AK154" s="296"/>
      <c r="AL154" s="296"/>
      <c r="AM154" s="296"/>
      <c r="AN154" s="296"/>
      <c r="AO154" s="296"/>
      <c r="AP154" s="296"/>
      <c r="AQ154" s="296"/>
      <c r="AR154" s="296"/>
      <c r="AS154" s="296"/>
      <c r="AT154" s="296"/>
      <c r="AU154" s="296"/>
      <c r="AV154" s="296"/>
      <c r="AW154" s="296"/>
      <c r="AX154" s="297"/>
      <c r="AY154" s="35"/>
      <c r="AZ154" s="50"/>
      <c r="BA154" s="50"/>
    </row>
    <row r="155" spans="1:59" x14ac:dyDescent="0.15">
      <c r="A155" s="113"/>
      <c r="B155" s="113"/>
      <c r="C155" s="112"/>
      <c r="D155" s="35"/>
      <c r="E155" s="35"/>
      <c r="F155" s="35"/>
      <c r="G155" s="35"/>
      <c r="H155" s="114"/>
      <c r="I155" s="245"/>
      <c r="J155" s="246"/>
      <c r="K155" s="246"/>
      <c r="L155" s="246"/>
      <c r="M155" s="246"/>
      <c r="N155" s="246"/>
      <c r="O155" s="247"/>
      <c r="P155" s="298"/>
      <c r="Q155" s="299"/>
      <c r="R155" s="299"/>
      <c r="S155" s="299"/>
      <c r="T155" s="299"/>
      <c r="U155" s="299"/>
      <c r="V155" s="299"/>
      <c r="W155" s="299"/>
      <c r="X155" s="299"/>
      <c r="Y155" s="299"/>
      <c r="Z155" s="299"/>
      <c r="AA155" s="299"/>
      <c r="AB155" s="299"/>
      <c r="AC155" s="299"/>
      <c r="AD155" s="299"/>
      <c r="AE155" s="299"/>
      <c r="AF155" s="299"/>
      <c r="AG155" s="299"/>
      <c r="AH155" s="299"/>
      <c r="AI155" s="299"/>
      <c r="AJ155" s="299"/>
      <c r="AK155" s="299"/>
      <c r="AL155" s="299"/>
      <c r="AM155" s="299"/>
      <c r="AN155" s="299"/>
      <c r="AO155" s="299"/>
      <c r="AP155" s="299"/>
      <c r="AQ155" s="299"/>
      <c r="AR155" s="299"/>
      <c r="AS155" s="299"/>
      <c r="AT155" s="299"/>
      <c r="AU155" s="299"/>
      <c r="AV155" s="299"/>
      <c r="AW155" s="299"/>
      <c r="AX155" s="300"/>
      <c r="AY155" s="35"/>
      <c r="AZ155" s="50"/>
      <c r="BA155" s="50"/>
    </row>
    <row r="156" spans="1:59" ht="13.5" customHeight="1" x14ac:dyDescent="0.15">
      <c r="A156" s="113"/>
      <c r="B156" s="113"/>
      <c r="C156" s="112"/>
      <c r="D156" s="35"/>
      <c r="E156" s="35"/>
      <c r="F156" s="35"/>
      <c r="G156" s="35"/>
      <c r="H156" s="114"/>
      <c r="I156" s="29"/>
      <c r="J156" s="30"/>
      <c r="K156" s="30"/>
      <c r="L156" s="30"/>
      <c r="M156" s="30"/>
      <c r="N156" s="30"/>
      <c r="O156" s="31"/>
      <c r="P156" s="283"/>
      <c r="Q156" s="284"/>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c r="AW156" s="284"/>
      <c r="AX156" s="285"/>
      <c r="AY156" s="35"/>
      <c r="AZ156" s="50"/>
      <c r="BA156" s="50"/>
    </row>
    <row r="157" spans="1:59" ht="13.5" customHeight="1" x14ac:dyDescent="0.15">
      <c r="A157" s="113"/>
      <c r="B157" s="113"/>
      <c r="C157" s="112"/>
      <c r="D157" s="35"/>
      <c r="E157" s="35"/>
      <c r="F157" s="35"/>
      <c r="G157" s="35"/>
      <c r="H157" s="114"/>
      <c r="I157" s="425" t="s">
        <v>459</v>
      </c>
      <c r="J157" s="431"/>
      <c r="K157" s="431"/>
      <c r="L157" s="431"/>
      <c r="M157" s="431"/>
      <c r="N157" s="431"/>
      <c r="O157" s="427"/>
      <c r="P157" s="428"/>
      <c r="Q157" s="429"/>
      <c r="R157" s="429"/>
      <c r="S157" s="429"/>
      <c r="T157" s="429"/>
      <c r="U157" s="429"/>
      <c r="V157" s="429"/>
      <c r="W157" s="429"/>
      <c r="X157" s="429"/>
      <c r="Y157" s="429"/>
      <c r="Z157" s="429"/>
      <c r="AA157" s="429"/>
      <c r="AB157" s="429"/>
      <c r="AC157" s="429"/>
      <c r="AD157" s="429"/>
      <c r="AE157" s="429"/>
      <c r="AF157" s="429"/>
      <c r="AG157" s="429"/>
      <c r="AH157" s="429"/>
      <c r="AI157" s="429"/>
      <c r="AJ157" s="429"/>
      <c r="AK157" s="429"/>
      <c r="AL157" s="429"/>
      <c r="AM157" s="429"/>
      <c r="AN157" s="429"/>
      <c r="AO157" s="429"/>
      <c r="AP157" s="429"/>
      <c r="AQ157" s="429"/>
      <c r="AR157" s="429"/>
      <c r="AS157" s="429"/>
      <c r="AT157" s="429"/>
      <c r="AU157" s="429"/>
      <c r="AV157" s="429"/>
      <c r="AW157" s="429"/>
      <c r="AX157" s="430"/>
      <c r="AY157" s="35"/>
      <c r="AZ157" s="50"/>
      <c r="BA157" s="50"/>
    </row>
    <row r="158" spans="1:59" ht="13.5" customHeight="1" x14ac:dyDescent="0.15">
      <c r="A158" s="113"/>
      <c r="B158" s="113"/>
      <c r="C158" s="404" t="s">
        <v>416</v>
      </c>
      <c r="D158" s="405"/>
      <c r="E158" s="405"/>
      <c r="F158" s="405"/>
      <c r="G158" s="405"/>
      <c r="H158" s="406"/>
      <c r="I158" s="425" t="s">
        <v>460</v>
      </c>
      <c r="J158" s="431"/>
      <c r="K158" s="431"/>
      <c r="L158" s="431"/>
      <c r="M158" s="431"/>
      <c r="N158" s="431"/>
      <c r="O158" s="427"/>
      <c r="P158" s="295"/>
      <c r="Q158" s="296"/>
      <c r="R158" s="296"/>
      <c r="S158" s="296"/>
      <c r="T158" s="296"/>
      <c r="U158" s="296"/>
      <c r="V158" s="296"/>
      <c r="W158" s="296"/>
      <c r="X158" s="296"/>
      <c r="Y158" s="296"/>
      <c r="Z158" s="296"/>
      <c r="AA158" s="296"/>
      <c r="AB158" s="296"/>
      <c r="AC158" s="296"/>
      <c r="AD158" s="296"/>
      <c r="AE158" s="296"/>
      <c r="AF158" s="296"/>
      <c r="AG158" s="296"/>
      <c r="AH158" s="296"/>
      <c r="AI158" s="296"/>
      <c r="AJ158" s="296"/>
      <c r="AK158" s="296"/>
      <c r="AL158" s="296"/>
      <c r="AM158" s="296"/>
      <c r="AN158" s="296"/>
      <c r="AO158" s="296"/>
      <c r="AP158" s="296"/>
      <c r="AQ158" s="296"/>
      <c r="AR158" s="296"/>
      <c r="AS158" s="296"/>
      <c r="AT158" s="296"/>
      <c r="AU158" s="296"/>
      <c r="AV158" s="296"/>
      <c r="AW158" s="296"/>
      <c r="AX158" s="297"/>
      <c r="AY158" s="35"/>
      <c r="AZ158" s="50"/>
      <c r="BA158" s="50"/>
    </row>
    <row r="159" spans="1:59" ht="13.5" customHeight="1" x14ac:dyDescent="0.15">
      <c r="A159" s="113"/>
      <c r="B159" s="113"/>
      <c r="C159" s="112"/>
      <c r="D159" s="35"/>
      <c r="E159" s="35"/>
      <c r="F159" s="35"/>
      <c r="G159" s="35"/>
      <c r="H159" s="114"/>
      <c r="I159" s="32"/>
      <c r="J159" s="33"/>
      <c r="K159" s="33"/>
      <c r="L159" s="33"/>
      <c r="M159" s="33"/>
      <c r="N159" s="33"/>
      <c r="O159" s="34"/>
      <c r="P159" s="298"/>
      <c r="Q159" s="299"/>
      <c r="R159" s="299"/>
      <c r="S159" s="299"/>
      <c r="T159" s="299"/>
      <c r="U159" s="299"/>
      <c r="V159" s="299"/>
      <c r="W159" s="299"/>
      <c r="X159" s="299"/>
      <c r="Y159" s="299"/>
      <c r="Z159" s="299"/>
      <c r="AA159" s="299"/>
      <c r="AB159" s="299"/>
      <c r="AC159" s="299"/>
      <c r="AD159" s="299"/>
      <c r="AE159" s="299"/>
      <c r="AF159" s="299"/>
      <c r="AG159" s="299"/>
      <c r="AH159" s="299"/>
      <c r="AI159" s="299"/>
      <c r="AJ159" s="299"/>
      <c r="AK159" s="299"/>
      <c r="AL159" s="299"/>
      <c r="AM159" s="299"/>
      <c r="AN159" s="299"/>
      <c r="AO159" s="299"/>
      <c r="AP159" s="299"/>
      <c r="AQ159" s="299"/>
      <c r="AR159" s="299"/>
      <c r="AS159" s="299"/>
      <c r="AT159" s="299"/>
      <c r="AU159" s="299"/>
      <c r="AV159" s="299"/>
      <c r="AW159" s="299"/>
      <c r="AX159" s="300"/>
      <c r="AY159" s="35"/>
      <c r="AZ159" s="50"/>
      <c r="BA159" s="50"/>
    </row>
    <row r="160" spans="1:59" ht="13.5" customHeight="1" x14ac:dyDescent="0.15">
      <c r="A160" s="113"/>
      <c r="B160" s="113"/>
      <c r="C160" s="112"/>
      <c r="D160" s="35"/>
      <c r="E160" s="35"/>
      <c r="F160" s="35"/>
      <c r="G160" s="35"/>
      <c r="H160" s="114"/>
      <c r="I160" s="29"/>
      <c r="J160" s="109"/>
      <c r="K160" s="109"/>
      <c r="L160" s="109"/>
      <c r="M160" s="109"/>
      <c r="N160" s="109"/>
      <c r="O160" s="91"/>
      <c r="P160" s="289"/>
      <c r="Q160" s="290"/>
      <c r="R160" s="290"/>
      <c r="S160" s="290"/>
      <c r="T160" s="290"/>
      <c r="U160" s="290"/>
      <c r="V160" s="290"/>
      <c r="W160" s="290"/>
      <c r="X160" s="290"/>
      <c r="Y160" s="290"/>
      <c r="Z160" s="290"/>
      <c r="AA160" s="290"/>
      <c r="AB160" s="290"/>
      <c r="AC160" s="290"/>
      <c r="AD160" s="291"/>
      <c r="AE160" s="326"/>
      <c r="AF160" s="290"/>
      <c r="AG160" s="290"/>
      <c r="AH160" s="290"/>
      <c r="AI160" s="290"/>
      <c r="AJ160" s="290"/>
      <c r="AK160" s="290"/>
      <c r="AL160" s="290"/>
      <c r="AM160" s="290"/>
      <c r="AN160" s="290"/>
      <c r="AO160" s="290"/>
      <c r="AP160" s="290"/>
      <c r="AQ160" s="290"/>
      <c r="AR160" s="290"/>
      <c r="AS160" s="290"/>
      <c r="AT160" s="290"/>
      <c r="AU160" s="290"/>
      <c r="AV160" s="290"/>
      <c r="AW160" s="290"/>
      <c r="AX160" s="327"/>
      <c r="AY160" s="35"/>
      <c r="AZ160" s="50"/>
      <c r="BA160" s="50"/>
    </row>
    <row r="161" spans="1:53" x14ac:dyDescent="0.15">
      <c r="A161" s="113"/>
      <c r="B161" s="113"/>
      <c r="C161" s="112"/>
      <c r="D161" s="35"/>
      <c r="E161" s="35"/>
      <c r="F161" s="35"/>
      <c r="G161" s="35"/>
      <c r="H161" s="114"/>
      <c r="I161" s="425" t="s">
        <v>459</v>
      </c>
      <c r="J161" s="431"/>
      <c r="K161" s="431"/>
      <c r="L161" s="431"/>
      <c r="M161" s="431"/>
      <c r="N161" s="431"/>
      <c r="O161" s="427"/>
      <c r="P161" s="398"/>
      <c r="Q161" s="276"/>
      <c r="R161" s="276"/>
      <c r="S161" s="276"/>
      <c r="T161" s="276"/>
      <c r="U161" s="276"/>
      <c r="V161" s="276"/>
      <c r="W161" s="276"/>
      <c r="X161" s="276"/>
      <c r="Y161" s="276"/>
      <c r="Z161" s="276"/>
      <c r="AA161" s="276"/>
      <c r="AB161" s="276"/>
      <c r="AC161" s="276"/>
      <c r="AD161" s="399"/>
      <c r="AE161" s="275"/>
      <c r="AF161" s="276"/>
      <c r="AG161" s="276"/>
      <c r="AH161" s="276"/>
      <c r="AI161" s="276"/>
      <c r="AJ161" s="276"/>
      <c r="AK161" s="276"/>
      <c r="AL161" s="276"/>
      <c r="AM161" s="276"/>
      <c r="AN161" s="276"/>
      <c r="AO161" s="276"/>
      <c r="AP161" s="276"/>
      <c r="AQ161" s="276"/>
      <c r="AR161" s="276"/>
      <c r="AS161" s="276"/>
      <c r="AT161" s="276"/>
      <c r="AU161" s="276"/>
      <c r="AV161" s="276"/>
      <c r="AW161" s="276"/>
      <c r="AX161" s="277"/>
      <c r="AY161" s="35"/>
      <c r="AZ161" s="50"/>
      <c r="BA161" s="50"/>
    </row>
    <row r="162" spans="1:53" ht="13.5" customHeight="1" x14ac:dyDescent="0.15">
      <c r="A162" s="113"/>
      <c r="B162" s="113"/>
      <c r="C162" s="112"/>
      <c r="D162" s="35"/>
      <c r="E162" s="35"/>
      <c r="F162" s="35"/>
      <c r="G162" s="35"/>
      <c r="H162" s="114"/>
      <c r="I162" s="425" t="s">
        <v>461</v>
      </c>
      <c r="J162" s="431"/>
      <c r="K162" s="431"/>
      <c r="L162" s="431"/>
      <c r="M162" s="431"/>
      <c r="N162" s="431"/>
      <c r="O162" s="427"/>
      <c r="P162" s="400"/>
      <c r="Q162" s="279"/>
      <c r="R162" s="279"/>
      <c r="S162" s="279"/>
      <c r="T162" s="279"/>
      <c r="U162" s="279"/>
      <c r="V162" s="279"/>
      <c r="W162" s="279"/>
      <c r="X162" s="279"/>
      <c r="Y162" s="279"/>
      <c r="Z162" s="279"/>
      <c r="AA162" s="279"/>
      <c r="AB162" s="279"/>
      <c r="AC162" s="279"/>
      <c r="AD162" s="401"/>
      <c r="AE162" s="278"/>
      <c r="AF162" s="279"/>
      <c r="AG162" s="279"/>
      <c r="AH162" s="279"/>
      <c r="AI162" s="279"/>
      <c r="AJ162" s="279"/>
      <c r="AK162" s="279"/>
      <c r="AL162" s="279"/>
      <c r="AM162" s="279"/>
      <c r="AN162" s="279"/>
      <c r="AO162" s="279"/>
      <c r="AP162" s="279"/>
      <c r="AQ162" s="279"/>
      <c r="AR162" s="279"/>
      <c r="AS162" s="279"/>
      <c r="AT162" s="279"/>
      <c r="AU162" s="279"/>
      <c r="AV162" s="279"/>
      <c r="AW162" s="279"/>
      <c r="AX162" s="280"/>
      <c r="AY162" s="35"/>
      <c r="AZ162" s="50"/>
      <c r="BA162" s="50"/>
    </row>
    <row r="163" spans="1:53" x14ac:dyDescent="0.15">
      <c r="A163" s="113"/>
      <c r="B163" s="113"/>
      <c r="C163" s="112"/>
      <c r="D163" s="35"/>
      <c r="E163" s="35"/>
      <c r="F163" s="35"/>
      <c r="G163" s="35"/>
      <c r="H163" s="114"/>
      <c r="I163" s="92"/>
      <c r="J163" s="110"/>
      <c r="K163" s="110"/>
      <c r="L163" s="110"/>
      <c r="M163" s="110"/>
      <c r="N163" s="110"/>
      <c r="O163" s="93"/>
      <c r="P163" s="288"/>
      <c r="Q163" s="267"/>
      <c r="R163" s="267"/>
      <c r="S163" s="267"/>
      <c r="T163" s="267"/>
      <c r="U163" s="267"/>
      <c r="V163" s="267"/>
      <c r="W163" s="267"/>
      <c r="X163" s="267"/>
      <c r="Y163" s="267"/>
      <c r="Z163" s="267"/>
      <c r="AA163" s="267"/>
      <c r="AB163" s="267"/>
      <c r="AC163" s="267"/>
      <c r="AD163" s="402"/>
      <c r="AE163" s="281"/>
      <c r="AF163" s="267"/>
      <c r="AG163" s="267"/>
      <c r="AH163" s="267"/>
      <c r="AI163" s="267"/>
      <c r="AJ163" s="267"/>
      <c r="AK163" s="267"/>
      <c r="AL163" s="267"/>
      <c r="AM163" s="267"/>
      <c r="AN163" s="267"/>
      <c r="AO163" s="267"/>
      <c r="AP163" s="267"/>
      <c r="AQ163" s="267"/>
      <c r="AR163" s="267"/>
      <c r="AS163" s="267"/>
      <c r="AT163" s="267"/>
      <c r="AU163" s="267"/>
      <c r="AV163" s="267"/>
      <c r="AW163" s="267"/>
      <c r="AX163" s="282"/>
      <c r="AY163" s="35"/>
      <c r="AZ163" s="50"/>
      <c r="BA163" s="50"/>
    </row>
    <row r="164" spans="1:53" ht="13.5" customHeight="1" x14ac:dyDescent="0.15">
      <c r="A164" s="113"/>
      <c r="B164" s="113"/>
      <c r="C164" s="112"/>
      <c r="D164" s="35"/>
      <c r="E164" s="35"/>
      <c r="F164" s="35"/>
      <c r="G164" s="35"/>
      <c r="H164" s="114"/>
      <c r="I164" s="242" t="s">
        <v>443</v>
      </c>
      <c r="J164" s="243"/>
      <c r="K164" s="243"/>
      <c r="L164" s="243"/>
      <c r="M164" s="243"/>
      <c r="N164" s="243"/>
      <c r="O164" s="244"/>
      <c r="P164" s="286"/>
      <c r="Q164" s="328"/>
      <c r="R164" s="328"/>
      <c r="S164" s="328"/>
      <c r="T164" s="328"/>
      <c r="U164" s="328"/>
      <c r="V164" s="328"/>
      <c r="W164" s="328"/>
      <c r="X164" s="328"/>
      <c r="Y164" s="328"/>
      <c r="Z164" s="328"/>
      <c r="AA164" s="328"/>
      <c r="AB164" s="287"/>
      <c r="AC164" s="242" t="s">
        <v>3</v>
      </c>
      <c r="AD164" s="243"/>
      <c r="AE164" s="243"/>
      <c r="AF164" s="243"/>
      <c r="AG164" s="243"/>
      <c r="AH164" s="243"/>
      <c r="AI164" s="243"/>
      <c r="AJ164" s="243"/>
      <c r="AK164" s="243"/>
      <c r="AL164" s="244"/>
      <c r="AM164" s="403"/>
      <c r="AN164" s="328"/>
      <c r="AO164" s="328"/>
      <c r="AP164" s="328"/>
      <c r="AQ164" s="328"/>
      <c r="AR164" s="328"/>
      <c r="AS164" s="328"/>
      <c r="AT164" s="328"/>
      <c r="AU164" s="328"/>
      <c r="AV164" s="328"/>
      <c r="AW164" s="328"/>
      <c r="AX164" s="287"/>
      <c r="AY164" s="35"/>
      <c r="AZ164" s="50"/>
      <c r="BA164" s="50"/>
    </row>
    <row r="165" spans="1:53" x14ac:dyDescent="0.15">
      <c r="A165" s="113"/>
      <c r="B165" s="113"/>
      <c r="C165" s="112"/>
      <c r="D165" s="35"/>
      <c r="E165" s="35"/>
      <c r="F165" s="35"/>
      <c r="G165" s="35"/>
      <c r="H165" s="114"/>
      <c r="I165" s="245"/>
      <c r="J165" s="246"/>
      <c r="K165" s="246"/>
      <c r="L165" s="246"/>
      <c r="M165" s="246"/>
      <c r="N165" s="246"/>
      <c r="O165" s="247"/>
      <c r="P165" s="288"/>
      <c r="Q165" s="267"/>
      <c r="R165" s="267"/>
      <c r="S165" s="267"/>
      <c r="T165" s="267"/>
      <c r="U165" s="267"/>
      <c r="V165" s="267"/>
      <c r="W165" s="267"/>
      <c r="X165" s="267"/>
      <c r="Y165" s="267"/>
      <c r="Z165" s="267"/>
      <c r="AA165" s="267"/>
      <c r="AB165" s="282"/>
      <c r="AC165" s="245"/>
      <c r="AD165" s="246"/>
      <c r="AE165" s="246"/>
      <c r="AF165" s="246"/>
      <c r="AG165" s="246"/>
      <c r="AH165" s="246"/>
      <c r="AI165" s="246"/>
      <c r="AJ165" s="246"/>
      <c r="AK165" s="246"/>
      <c r="AL165" s="247"/>
      <c r="AM165" s="288"/>
      <c r="AN165" s="267"/>
      <c r="AO165" s="267"/>
      <c r="AP165" s="267"/>
      <c r="AQ165" s="267"/>
      <c r="AR165" s="267"/>
      <c r="AS165" s="267"/>
      <c r="AT165" s="267"/>
      <c r="AU165" s="267"/>
      <c r="AV165" s="267"/>
      <c r="AW165" s="267"/>
      <c r="AX165" s="282"/>
      <c r="AY165" s="35"/>
      <c r="AZ165" s="50"/>
      <c r="BA165" s="50"/>
    </row>
    <row r="166" spans="1:53" ht="13.5" customHeight="1" x14ac:dyDescent="0.15">
      <c r="A166" s="113"/>
      <c r="B166" s="113"/>
      <c r="C166" s="112"/>
      <c r="D166" s="35"/>
      <c r="E166" s="35"/>
      <c r="F166" s="35"/>
      <c r="G166" s="35"/>
      <c r="H166" s="114"/>
      <c r="I166" s="242" t="s">
        <v>444</v>
      </c>
      <c r="J166" s="243"/>
      <c r="K166" s="243"/>
      <c r="L166" s="243"/>
      <c r="M166" s="243"/>
      <c r="N166" s="243"/>
      <c r="O166" s="244"/>
      <c r="P166" s="286"/>
      <c r="Q166" s="328"/>
      <c r="R166" s="328"/>
      <c r="S166" s="328"/>
      <c r="T166" s="328"/>
      <c r="U166" s="328"/>
      <c r="V166" s="328"/>
      <c r="W166" s="328"/>
      <c r="X166" s="328"/>
      <c r="Y166" s="328"/>
      <c r="Z166" s="328"/>
      <c r="AA166" s="328"/>
      <c r="AB166" s="287"/>
      <c r="AC166" s="512"/>
      <c r="AD166" s="513"/>
      <c r="AE166" s="513"/>
      <c r="AF166" s="513"/>
      <c r="AG166" s="513"/>
      <c r="AH166" s="513"/>
      <c r="AI166" s="513"/>
      <c r="AJ166" s="513"/>
      <c r="AK166" s="513"/>
      <c r="AL166" s="513"/>
      <c r="AM166" s="513"/>
      <c r="AN166" s="513"/>
      <c r="AO166" s="513"/>
      <c r="AP166" s="513"/>
      <c r="AQ166" s="513"/>
      <c r="AR166" s="513"/>
      <c r="AS166" s="513"/>
      <c r="AT166" s="513"/>
      <c r="AU166" s="513"/>
      <c r="AV166" s="513"/>
      <c r="AW166" s="513"/>
      <c r="AX166" s="514"/>
      <c r="AY166" s="35"/>
      <c r="AZ166" s="50"/>
      <c r="BA166" s="50"/>
    </row>
    <row r="167" spans="1:53" ht="13.5" customHeight="1" x14ac:dyDescent="0.15">
      <c r="A167" s="113"/>
      <c r="B167" s="113"/>
      <c r="C167" s="92"/>
      <c r="D167" s="110"/>
      <c r="E167" s="110"/>
      <c r="F167" s="110"/>
      <c r="G167" s="110"/>
      <c r="H167" s="93"/>
      <c r="I167" s="245"/>
      <c r="J167" s="246"/>
      <c r="K167" s="246"/>
      <c r="L167" s="246"/>
      <c r="M167" s="246"/>
      <c r="N167" s="246"/>
      <c r="O167" s="247"/>
      <c r="P167" s="288"/>
      <c r="Q167" s="267"/>
      <c r="R167" s="267"/>
      <c r="S167" s="267"/>
      <c r="T167" s="267"/>
      <c r="U167" s="267"/>
      <c r="V167" s="267"/>
      <c r="W167" s="267"/>
      <c r="X167" s="267"/>
      <c r="Y167" s="267"/>
      <c r="Z167" s="267"/>
      <c r="AA167" s="267"/>
      <c r="AB167" s="282"/>
      <c r="AC167" s="515"/>
      <c r="AD167" s="516"/>
      <c r="AE167" s="516"/>
      <c r="AF167" s="516"/>
      <c r="AG167" s="516"/>
      <c r="AH167" s="516"/>
      <c r="AI167" s="516"/>
      <c r="AJ167" s="516"/>
      <c r="AK167" s="516"/>
      <c r="AL167" s="516"/>
      <c r="AM167" s="516"/>
      <c r="AN167" s="516"/>
      <c r="AO167" s="516"/>
      <c r="AP167" s="516"/>
      <c r="AQ167" s="516"/>
      <c r="AR167" s="516"/>
      <c r="AS167" s="516"/>
      <c r="AT167" s="516"/>
      <c r="AU167" s="516"/>
      <c r="AV167" s="516"/>
      <c r="AW167" s="516"/>
      <c r="AX167" s="517"/>
      <c r="AY167" s="35"/>
      <c r="AZ167" s="50"/>
      <c r="BA167" s="50"/>
    </row>
    <row r="168" spans="1:53" x14ac:dyDescent="0.15">
      <c r="A168" s="113"/>
      <c r="B168" s="113"/>
      <c r="C168" s="35"/>
      <c r="D168" s="35"/>
      <c r="E168" s="35"/>
      <c r="F168" s="35"/>
      <c r="G168" s="35"/>
      <c r="H168" s="35"/>
      <c r="I168" s="35"/>
      <c r="J168" s="35"/>
      <c r="K168" s="35"/>
      <c r="L168" s="35"/>
      <c r="M168" s="35"/>
      <c r="N168" s="35"/>
      <c r="O168" s="35"/>
      <c r="P168" s="35"/>
      <c r="Q168" s="35"/>
      <c r="R168" s="35"/>
      <c r="S168" s="35"/>
      <c r="T168" s="35"/>
      <c r="U168" s="35"/>
      <c r="V168" s="35"/>
      <c r="W168" s="35"/>
      <c r="X168" s="35"/>
      <c r="Y168" s="35"/>
      <c r="Z168" s="35"/>
      <c r="AA168" s="35"/>
      <c r="AB168" s="35"/>
      <c r="AC168" s="35"/>
      <c r="AD168" s="35"/>
      <c r="AE168" s="35"/>
      <c r="AF168" s="35"/>
      <c r="AG168" s="35"/>
      <c r="AH168" s="35"/>
      <c r="AI168" s="35"/>
      <c r="AJ168" s="35"/>
      <c r="AK168" s="35"/>
      <c r="AL168" s="35"/>
      <c r="AM168" s="35"/>
      <c r="AN168" s="35"/>
      <c r="AO168" s="35"/>
      <c r="AP168" s="35"/>
      <c r="AQ168" s="35"/>
      <c r="AR168" s="35"/>
      <c r="AS168" s="35"/>
      <c r="AT168" s="35"/>
      <c r="AU168" s="35"/>
      <c r="AV168" s="35"/>
      <c r="AW168" s="35"/>
      <c r="AX168" s="35"/>
      <c r="AY168" s="35"/>
      <c r="AZ168" s="50"/>
      <c r="BA168" s="50"/>
    </row>
    <row r="169" spans="1:53" ht="13.5" customHeight="1" x14ac:dyDescent="0.15">
      <c r="A169" s="113"/>
      <c r="B169" s="113"/>
      <c r="C169" s="90"/>
      <c r="D169" s="109"/>
      <c r="E169" s="109"/>
      <c r="F169" s="109"/>
      <c r="G169" s="109"/>
      <c r="H169" s="91"/>
      <c r="I169" s="242" t="s">
        <v>441</v>
      </c>
      <c r="J169" s="243"/>
      <c r="K169" s="243"/>
      <c r="L169" s="243"/>
      <c r="M169" s="243"/>
      <c r="N169" s="243"/>
      <c r="O169" s="244"/>
      <c r="P169" s="286"/>
      <c r="Q169" s="287"/>
      <c r="R169" s="286"/>
      <c r="S169" s="287"/>
      <c r="T169" s="286"/>
      <c r="U169" s="287"/>
      <c r="V169" s="432" t="s">
        <v>293</v>
      </c>
      <c r="W169" s="433"/>
      <c r="X169" s="286"/>
      <c r="Y169" s="287"/>
      <c r="Z169" s="286"/>
      <c r="AA169" s="287"/>
      <c r="AB169" s="286"/>
      <c r="AC169" s="287"/>
      <c r="AD169" s="286"/>
      <c r="AE169" s="287"/>
      <c r="AF169" s="49"/>
      <c r="AG169" s="49"/>
      <c r="AH169" s="49"/>
      <c r="AI169" s="49"/>
      <c r="AJ169" s="49"/>
      <c r="AK169" s="49"/>
      <c r="AL169" s="49"/>
      <c r="AM169" s="49"/>
      <c r="AN169" s="49"/>
      <c r="AO169" s="49"/>
      <c r="AP169" s="49"/>
      <c r="AQ169" s="49"/>
      <c r="AR169" s="49"/>
      <c r="AS169" s="49"/>
      <c r="AT169" s="49"/>
      <c r="AU169" s="49"/>
      <c r="AV169" s="49"/>
      <c r="AW169" s="49"/>
      <c r="AX169" s="49"/>
      <c r="AY169" s="35"/>
      <c r="AZ169" s="50"/>
    </row>
    <row r="170" spans="1:53" x14ac:dyDescent="0.15">
      <c r="A170" s="113"/>
      <c r="B170" s="35"/>
      <c r="C170" s="112"/>
      <c r="D170" s="35"/>
      <c r="E170" s="35"/>
      <c r="F170" s="35"/>
      <c r="G170" s="35"/>
      <c r="H170" s="114"/>
      <c r="I170" s="245"/>
      <c r="J170" s="246"/>
      <c r="K170" s="246"/>
      <c r="L170" s="246"/>
      <c r="M170" s="246"/>
      <c r="N170" s="246"/>
      <c r="O170" s="247"/>
      <c r="P170" s="288"/>
      <c r="Q170" s="282"/>
      <c r="R170" s="288"/>
      <c r="S170" s="282"/>
      <c r="T170" s="288"/>
      <c r="U170" s="282"/>
      <c r="V170" s="434"/>
      <c r="W170" s="435"/>
      <c r="X170" s="288"/>
      <c r="Y170" s="282"/>
      <c r="Z170" s="288"/>
      <c r="AA170" s="282"/>
      <c r="AB170" s="288"/>
      <c r="AC170" s="282"/>
      <c r="AD170" s="288"/>
      <c r="AE170" s="282"/>
      <c r="AF170" s="28"/>
      <c r="AG170" s="28"/>
      <c r="AH170" s="49"/>
      <c r="AI170" s="49"/>
      <c r="AJ170" s="49"/>
      <c r="AK170" s="49"/>
      <c r="AL170" s="49"/>
      <c r="AM170" s="49"/>
      <c r="AN170" s="49"/>
      <c r="AO170" s="49"/>
      <c r="AP170" s="49"/>
      <c r="AQ170" s="49"/>
      <c r="AR170" s="49"/>
      <c r="AS170" s="49"/>
      <c r="AT170" s="49"/>
      <c r="AU170" s="49"/>
      <c r="AV170" s="49"/>
      <c r="AW170" s="49"/>
      <c r="AX170" s="49"/>
      <c r="AY170" s="113"/>
    </row>
    <row r="171" spans="1:53" ht="13.5" customHeight="1" x14ac:dyDescent="0.15">
      <c r="A171" s="113"/>
      <c r="B171" s="35"/>
      <c r="C171" s="112"/>
      <c r="D171" s="35"/>
      <c r="E171" s="35"/>
      <c r="F171" s="35"/>
      <c r="G171" s="35"/>
      <c r="H171" s="114"/>
      <c r="I171" s="242" t="s">
        <v>458</v>
      </c>
      <c r="J171" s="243"/>
      <c r="K171" s="243"/>
      <c r="L171" s="243"/>
      <c r="M171" s="243"/>
      <c r="N171" s="243"/>
      <c r="O171" s="244"/>
      <c r="P171" s="292"/>
      <c r="Q171" s="293"/>
      <c r="R171" s="293"/>
      <c r="S171" s="293"/>
      <c r="T171" s="293"/>
      <c r="U171" s="293"/>
      <c r="V171" s="293"/>
      <c r="W171" s="293"/>
      <c r="X171" s="293"/>
      <c r="Y171" s="293"/>
      <c r="Z171" s="293"/>
      <c r="AA171" s="293"/>
      <c r="AB171" s="293"/>
      <c r="AC171" s="293"/>
      <c r="AD171" s="293"/>
      <c r="AE171" s="293"/>
      <c r="AF171" s="293"/>
      <c r="AG171" s="293"/>
      <c r="AH171" s="293"/>
      <c r="AI171" s="293"/>
      <c r="AJ171" s="293"/>
      <c r="AK171" s="293"/>
      <c r="AL171" s="293"/>
      <c r="AM171" s="293"/>
      <c r="AN171" s="293"/>
      <c r="AO171" s="293"/>
      <c r="AP171" s="293"/>
      <c r="AQ171" s="293"/>
      <c r="AR171" s="293"/>
      <c r="AS171" s="293"/>
      <c r="AT171" s="293"/>
      <c r="AU171" s="293"/>
      <c r="AV171" s="293"/>
      <c r="AW171" s="293"/>
      <c r="AX171" s="294"/>
      <c r="AY171" s="113"/>
    </row>
    <row r="172" spans="1:53" x14ac:dyDescent="0.15">
      <c r="A172" s="113"/>
      <c r="B172" s="35"/>
      <c r="C172" s="112"/>
      <c r="D172" s="35"/>
      <c r="E172" s="35"/>
      <c r="F172" s="35"/>
      <c r="G172" s="35"/>
      <c r="H172" s="114"/>
      <c r="I172" s="425"/>
      <c r="J172" s="426"/>
      <c r="K172" s="426"/>
      <c r="L172" s="426"/>
      <c r="M172" s="426"/>
      <c r="N172" s="426"/>
      <c r="O172" s="427"/>
      <c r="P172" s="295"/>
      <c r="Q172" s="296"/>
      <c r="R172" s="296"/>
      <c r="S172" s="296"/>
      <c r="T172" s="296"/>
      <c r="U172" s="296"/>
      <c r="V172" s="296"/>
      <c r="W172" s="296"/>
      <c r="X172" s="296"/>
      <c r="Y172" s="296"/>
      <c r="Z172" s="296"/>
      <c r="AA172" s="296"/>
      <c r="AB172" s="296"/>
      <c r="AC172" s="296"/>
      <c r="AD172" s="296"/>
      <c r="AE172" s="296"/>
      <c r="AF172" s="296"/>
      <c r="AG172" s="296"/>
      <c r="AH172" s="296"/>
      <c r="AI172" s="296"/>
      <c r="AJ172" s="296"/>
      <c r="AK172" s="296"/>
      <c r="AL172" s="296"/>
      <c r="AM172" s="296"/>
      <c r="AN172" s="296"/>
      <c r="AO172" s="296"/>
      <c r="AP172" s="296"/>
      <c r="AQ172" s="296"/>
      <c r="AR172" s="296"/>
      <c r="AS172" s="296"/>
      <c r="AT172" s="296"/>
      <c r="AU172" s="296"/>
      <c r="AV172" s="296"/>
      <c r="AW172" s="296"/>
      <c r="AX172" s="297"/>
      <c r="AY172" s="113"/>
    </row>
    <row r="173" spans="1:53" x14ac:dyDescent="0.15">
      <c r="A173" s="113"/>
      <c r="B173" s="35"/>
      <c r="C173" s="112"/>
      <c r="D173" s="35"/>
      <c r="E173" s="35"/>
      <c r="F173" s="35"/>
      <c r="G173" s="35"/>
      <c r="H173" s="114"/>
      <c r="I173" s="245"/>
      <c r="J173" s="246"/>
      <c r="K173" s="246"/>
      <c r="L173" s="246"/>
      <c r="M173" s="246"/>
      <c r="N173" s="246"/>
      <c r="O173" s="247"/>
      <c r="P173" s="298"/>
      <c r="Q173" s="299"/>
      <c r="R173" s="299"/>
      <c r="S173" s="299"/>
      <c r="T173" s="299"/>
      <c r="U173" s="299"/>
      <c r="V173" s="299"/>
      <c r="W173" s="299"/>
      <c r="X173" s="299"/>
      <c r="Y173" s="299"/>
      <c r="Z173" s="299"/>
      <c r="AA173" s="299"/>
      <c r="AB173" s="299"/>
      <c r="AC173" s="299"/>
      <c r="AD173" s="299"/>
      <c r="AE173" s="299"/>
      <c r="AF173" s="299"/>
      <c r="AG173" s="299"/>
      <c r="AH173" s="299"/>
      <c r="AI173" s="299"/>
      <c r="AJ173" s="299"/>
      <c r="AK173" s="299"/>
      <c r="AL173" s="299"/>
      <c r="AM173" s="299"/>
      <c r="AN173" s="299"/>
      <c r="AO173" s="299"/>
      <c r="AP173" s="299"/>
      <c r="AQ173" s="299"/>
      <c r="AR173" s="299"/>
      <c r="AS173" s="299"/>
      <c r="AT173" s="299"/>
      <c r="AU173" s="299"/>
      <c r="AV173" s="299"/>
      <c r="AW173" s="299"/>
      <c r="AX173" s="300"/>
      <c r="AY173" s="113"/>
    </row>
    <row r="174" spans="1:53" ht="13.5" customHeight="1" x14ac:dyDescent="0.15">
      <c r="A174" s="113"/>
      <c r="B174" s="35"/>
      <c r="C174" s="112"/>
      <c r="D174" s="35"/>
      <c r="E174" s="35"/>
      <c r="F174" s="35"/>
      <c r="G174" s="35"/>
      <c r="H174" s="114"/>
      <c r="I174" s="29"/>
      <c r="J174" s="30"/>
      <c r="K174" s="30"/>
      <c r="L174" s="30"/>
      <c r="M174" s="30"/>
      <c r="N174" s="30"/>
      <c r="O174" s="31"/>
      <c r="P174" s="283"/>
      <c r="Q174" s="284"/>
      <c r="R174" s="284"/>
      <c r="S174" s="284"/>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c r="AW174" s="284"/>
      <c r="AX174" s="285"/>
      <c r="AY174" s="113"/>
    </row>
    <row r="175" spans="1:53" x14ac:dyDescent="0.15">
      <c r="A175" s="113"/>
      <c r="B175" s="35"/>
      <c r="C175" s="112"/>
      <c r="D175" s="35"/>
      <c r="E175" s="35"/>
      <c r="F175" s="35"/>
      <c r="G175" s="35"/>
      <c r="H175" s="114"/>
      <c r="I175" s="425" t="s">
        <v>459</v>
      </c>
      <c r="J175" s="431"/>
      <c r="K175" s="431"/>
      <c r="L175" s="431"/>
      <c r="M175" s="431"/>
      <c r="N175" s="431"/>
      <c r="O175" s="427"/>
      <c r="P175" s="428"/>
      <c r="Q175" s="429"/>
      <c r="R175" s="429"/>
      <c r="S175" s="429"/>
      <c r="T175" s="429"/>
      <c r="U175" s="429"/>
      <c r="V175" s="429"/>
      <c r="W175" s="429"/>
      <c r="X175" s="429"/>
      <c r="Y175" s="429"/>
      <c r="Z175" s="429"/>
      <c r="AA175" s="429"/>
      <c r="AB175" s="429"/>
      <c r="AC175" s="429"/>
      <c r="AD175" s="429"/>
      <c r="AE175" s="429"/>
      <c r="AF175" s="429"/>
      <c r="AG175" s="429"/>
      <c r="AH175" s="429"/>
      <c r="AI175" s="429"/>
      <c r="AJ175" s="429"/>
      <c r="AK175" s="429"/>
      <c r="AL175" s="429"/>
      <c r="AM175" s="429"/>
      <c r="AN175" s="429"/>
      <c r="AO175" s="429"/>
      <c r="AP175" s="429"/>
      <c r="AQ175" s="429"/>
      <c r="AR175" s="429"/>
      <c r="AS175" s="429"/>
      <c r="AT175" s="429"/>
      <c r="AU175" s="429"/>
      <c r="AV175" s="429"/>
      <c r="AW175" s="429"/>
      <c r="AX175" s="430"/>
      <c r="AY175" s="113"/>
    </row>
    <row r="176" spans="1:53" x14ac:dyDescent="0.15">
      <c r="A176" s="113"/>
      <c r="B176" s="35"/>
      <c r="C176" s="404" t="s">
        <v>415</v>
      </c>
      <c r="D176" s="405"/>
      <c r="E176" s="405"/>
      <c r="F176" s="405"/>
      <c r="G176" s="405"/>
      <c r="H176" s="406"/>
      <c r="I176" s="425" t="s">
        <v>460</v>
      </c>
      <c r="J176" s="431"/>
      <c r="K176" s="431"/>
      <c r="L176" s="431"/>
      <c r="M176" s="431"/>
      <c r="N176" s="431"/>
      <c r="O176" s="427"/>
      <c r="P176" s="295"/>
      <c r="Q176" s="296"/>
      <c r="R176" s="296"/>
      <c r="S176" s="296"/>
      <c r="T176" s="296"/>
      <c r="U176" s="296"/>
      <c r="V176" s="296"/>
      <c r="W176" s="296"/>
      <c r="X176" s="296"/>
      <c r="Y176" s="296"/>
      <c r="Z176" s="296"/>
      <c r="AA176" s="296"/>
      <c r="AB176" s="296"/>
      <c r="AC176" s="296"/>
      <c r="AD176" s="296"/>
      <c r="AE176" s="296"/>
      <c r="AF176" s="296"/>
      <c r="AG176" s="296"/>
      <c r="AH176" s="296"/>
      <c r="AI176" s="296"/>
      <c r="AJ176" s="296"/>
      <c r="AK176" s="296"/>
      <c r="AL176" s="296"/>
      <c r="AM176" s="296"/>
      <c r="AN176" s="296"/>
      <c r="AO176" s="296"/>
      <c r="AP176" s="296"/>
      <c r="AQ176" s="296"/>
      <c r="AR176" s="296"/>
      <c r="AS176" s="296"/>
      <c r="AT176" s="296"/>
      <c r="AU176" s="296"/>
      <c r="AV176" s="296"/>
      <c r="AW176" s="296"/>
      <c r="AX176" s="297"/>
      <c r="AY176" s="113"/>
    </row>
    <row r="177" spans="1:59" x14ac:dyDescent="0.15">
      <c r="A177" s="113"/>
      <c r="B177" s="35"/>
      <c r="C177" s="112"/>
      <c r="D177" s="35"/>
      <c r="E177" s="35"/>
      <c r="F177" s="35"/>
      <c r="G177" s="35"/>
      <c r="H177" s="114"/>
      <c r="I177" s="32"/>
      <c r="J177" s="33"/>
      <c r="K177" s="33"/>
      <c r="L177" s="33"/>
      <c r="M177" s="33"/>
      <c r="N177" s="33"/>
      <c r="O177" s="34"/>
      <c r="P177" s="298"/>
      <c r="Q177" s="299"/>
      <c r="R177" s="299"/>
      <c r="S177" s="299"/>
      <c r="T177" s="299"/>
      <c r="U177" s="299"/>
      <c r="V177" s="299"/>
      <c r="W177" s="299"/>
      <c r="X177" s="299"/>
      <c r="Y177" s="299"/>
      <c r="Z177" s="299"/>
      <c r="AA177" s="299"/>
      <c r="AB177" s="299"/>
      <c r="AC177" s="299"/>
      <c r="AD177" s="299"/>
      <c r="AE177" s="299"/>
      <c r="AF177" s="299"/>
      <c r="AG177" s="299"/>
      <c r="AH177" s="299"/>
      <c r="AI177" s="299"/>
      <c r="AJ177" s="299"/>
      <c r="AK177" s="299"/>
      <c r="AL177" s="299"/>
      <c r="AM177" s="299"/>
      <c r="AN177" s="299"/>
      <c r="AO177" s="299"/>
      <c r="AP177" s="299"/>
      <c r="AQ177" s="299"/>
      <c r="AR177" s="299"/>
      <c r="AS177" s="299"/>
      <c r="AT177" s="299"/>
      <c r="AU177" s="299"/>
      <c r="AV177" s="299"/>
      <c r="AW177" s="299"/>
      <c r="AX177" s="300"/>
      <c r="AY177" s="113"/>
    </row>
    <row r="178" spans="1:59" ht="13.5" customHeight="1" x14ac:dyDescent="0.15">
      <c r="A178" s="113"/>
      <c r="B178" s="35"/>
      <c r="C178" s="112"/>
      <c r="D178" s="35"/>
      <c r="E178" s="35"/>
      <c r="F178" s="35"/>
      <c r="G178" s="35"/>
      <c r="H178" s="114"/>
      <c r="I178" s="29"/>
      <c r="J178" s="109"/>
      <c r="K178" s="109"/>
      <c r="L178" s="109"/>
      <c r="M178" s="109"/>
      <c r="N178" s="109"/>
      <c r="O178" s="91"/>
      <c r="P178" s="289"/>
      <c r="Q178" s="290"/>
      <c r="R178" s="290"/>
      <c r="S178" s="290"/>
      <c r="T178" s="290"/>
      <c r="U178" s="290"/>
      <c r="V178" s="290"/>
      <c r="W178" s="290"/>
      <c r="X178" s="290"/>
      <c r="Y178" s="290"/>
      <c r="Z178" s="290"/>
      <c r="AA178" s="290"/>
      <c r="AB178" s="290"/>
      <c r="AC178" s="290"/>
      <c r="AD178" s="291"/>
      <c r="AE178" s="326"/>
      <c r="AF178" s="290"/>
      <c r="AG178" s="290"/>
      <c r="AH178" s="290"/>
      <c r="AI178" s="290"/>
      <c r="AJ178" s="290"/>
      <c r="AK178" s="290"/>
      <c r="AL178" s="290"/>
      <c r="AM178" s="290"/>
      <c r="AN178" s="290"/>
      <c r="AO178" s="290"/>
      <c r="AP178" s="290"/>
      <c r="AQ178" s="290"/>
      <c r="AR178" s="290"/>
      <c r="AS178" s="290"/>
      <c r="AT178" s="290"/>
      <c r="AU178" s="290"/>
      <c r="AV178" s="290"/>
      <c r="AW178" s="290"/>
      <c r="AX178" s="327"/>
      <c r="AY178" s="113"/>
    </row>
    <row r="179" spans="1:59" x14ac:dyDescent="0.15">
      <c r="A179" s="113"/>
      <c r="B179" s="35"/>
      <c r="C179" s="112"/>
      <c r="D179" s="35"/>
      <c r="E179" s="35"/>
      <c r="F179" s="35"/>
      <c r="G179" s="35"/>
      <c r="H179" s="114"/>
      <c r="I179" s="425" t="s">
        <v>459</v>
      </c>
      <c r="J179" s="431"/>
      <c r="K179" s="431"/>
      <c r="L179" s="431"/>
      <c r="M179" s="431"/>
      <c r="N179" s="431"/>
      <c r="O179" s="427"/>
      <c r="P179" s="398"/>
      <c r="Q179" s="276"/>
      <c r="R179" s="276"/>
      <c r="S179" s="276"/>
      <c r="T179" s="276"/>
      <c r="U179" s="276"/>
      <c r="V179" s="276"/>
      <c r="W179" s="276"/>
      <c r="X179" s="276"/>
      <c r="Y179" s="276"/>
      <c r="Z179" s="276"/>
      <c r="AA179" s="276"/>
      <c r="AB179" s="276"/>
      <c r="AC179" s="276"/>
      <c r="AD179" s="399"/>
      <c r="AE179" s="275"/>
      <c r="AF179" s="276"/>
      <c r="AG179" s="276"/>
      <c r="AH179" s="276"/>
      <c r="AI179" s="276"/>
      <c r="AJ179" s="276"/>
      <c r="AK179" s="276"/>
      <c r="AL179" s="276"/>
      <c r="AM179" s="276"/>
      <c r="AN179" s="276"/>
      <c r="AO179" s="276"/>
      <c r="AP179" s="276"/>
      <c r="AQ179" s="276"/>
      <c r="AR179" s="276"/>
      <c r="AS179" s="276"/>
      <c r="AT179" s="276"/>
      <c r="AU179" s="276"/>
      <c r="AV179" s="276"/>
      <c r="AW179" s="276"/>
      <c r="AX179" s="277"/>
      <c r="AY179" s="113"/>
    </row>
    <row r="180" spans="1:59" x14ac:dyDescent="0.15">
      <c r="A180" s="113"/>
      <c r="B180" s="35"/>
      <c r="C180" s="112"/>
      <c r="D180" s="35"/>
      <c r="E180" s="35"/>
      <c r="F180" s="35"/>
      <c r="G180" s="35"/>
      <c r="H180" s="114"/>
      <c r="I180" s="425" t="s">
        <v>461</v>
      </c>
      <c r="J180" s="431"/>
      <c r="K180" s="431"/>
      <c r="L180" s="431"/>
      <c r="M180" s="431"/>
      <c r="N180" s="431"/>
      <c r="O180" s="427"/>
      <c r="P180" s="400"/>
      <c r="Q180" s="279"/>
      <c r="R180" s="279"/>
      <c r="S180" s="279"/>
      <c r="T180" s="279"/>
      <c r="U180" s="279"/>
      <c r="V180" s="279"/>
      <c r="W180" s="279"/>
      <c r="X180" s="279"/>
      <c r="Y180" s="279"/>
      <c r="Z180" s="279"/>
      <c r="AA180" s="279"/>
      <c r="AB180" s="279"/>
      <c r="AC180" s="279"/>
      <c r="AD180" s="401"/>
      <c r="AE180" s="278"/>
      <c r="AF180" s="279"/>
      <c r="AG180" s="279"/>
      <c r="AH180" s="279"/>
      <c r="AI180" s="279"/>
      <c r="AJ180" s="279"/>
      <c r="AK180" s="279"/>
      <c r="AL180" s="279"/>
      <c r="AM180" s="279"/>
      <c r="AN180" s="279"/>
      <c r="AO180" s="279"/>
      <c r="AP180" s="279"/>
      <c r="AQ180" s="279"/>
      <c r="AR180" s="279"/>
      <c r="AS180" s="279"/>
      <c r="AT180" s="279"/>
      <c r="AU180" s="279"/>
      <c r="AV180" s="279"/>
      <c r="AW180" s="279"/>
      <c r="AX180" s="280"/>
      <c r="AY180" s="113"/>
    </row>
    <row r="181" spans="1:59" x14ac:dyDescent="0.15">
      <c r="A181" s="113"/>
      <c r="B181" s="35"/>
      <c r="C181" s="112"/>
      <c r="D181" s="35"/>
      <c r="E181" s="35"/>
      <c r="F181" s="35"/>
      <c r="G181" s="35"/>
      <c r="H181" s="114"/>
      <c r="I181" s="92"/>
      <c r="J181" s="110"/>
      <c r="K181" s="110"/>
      <c r="L181" s="110"/>
      <c r="M181" s="110"/>
      <c r="N181" s="110"/>
      <c r="O181" s="93"/>
      <c r="P181" s="288"/>
      <c r="Q181" s="267"/>
      <c r="R181" s="267"/>
      <c r="S181" s="267"/>
      <c r="T181" s="267"/>
      <c r="U181" s="267"/>
      <c r="V181" s="267"/>
      <c r="W181" s="267"/>
      <c r="X181" s="267"/>
      <c r="Y181" s="267"/>
      <c r="Z181" s="267"/>
      <c r="AA181" s="267"/>
      <c r="AB181" s="267"/>
      <c r="AC181" s="267"/>
      <c r="AD181" s="402"/>
      <c r="AE181" s="281"/>
      <c r="AF181" s="267"/>
      <c r="AG181" s="267"/>
      <c r="AH181" s="267"/>
      <c r="AI181" s="267"/>
      <c r="AJ181" s="267"/>
      <c r="AK181" s="267"/>
      <c r="AL181" s="267"/>
      <c r="AM181" s="267"/>
      <c r="AN181" s="267"/>
      <c r="AO181" s="267"/>
      <c r="AP181" s="267"/>
      <c r="AQ181" s="267"/>
      <c r="AR181" s="267"/>
      <c r="AS181" s="267"/>
      <c r="AT181" s="267"/>
      <c r="AU181" s="267"/>
      <c r="AV181" s="267"/>
      <c r="AW181" s="267"/>
      <c r="AX181" s="282"/>
      <c r="AY181" s="113"/>
    </row>
    <row r="182" spans="1:59" ht="13.5" customHeight="1" x14ac:dyDescent="0.15">
      <c r="A182" s="113"/>
      <c r="B182" s="35"/>
      <c r="C182" s="112"/>
      <c r="D182" s="35"/>
      <c r="E182" s="35"/>
      <c r="F182" s="35"/>
      <c r="G182" s="35"/>
      <c r="H182" s="114"/>
      <c r="I182" s="242" t="s">
        <v>443</v>
      </c>
      <c r="J182" s="243"/>
      <c r="K182" s="243"/>
      <c r="L182" s="243"/>
      <c r="M182" s="243"/>
      <c r="N182" s="243"/>
      <c r="O182" s="244"/>
      <c r="P182" s="286"/>
      <c r="Q182" s="328"/>
      <c r="R182" s="328"/>
      <c r="S182" s="328"/>
      <c r="T182" s="328"/>
      <c r="U182" s="328"/>
      <c r="V182" s="328"/>
      <c r="W182" s="328"/>
      <c r="X182" s="328"/>
      <c r="Y182" s="328"/>
      <c r="Z182" s="328"/>
      <c r="AA182" s="328"/>
      <c r="AB182" s="287"/>
      <c r="AC182" s="242" t="s">
        <v>3</v>
      </c>
      <c r="AD182" s="243"/>
      <c r="AE182" s="243"/>
      <c r="AF182" s="243"/>
      <c r="AG182" s="243"/>
      <c r="AH182" s="243"/>
      <c r="AI182" s="243"/>
      <c r="AJ182" s="243"/>
      <c r="AK182" s="243"/>
      <c r="AL182" s="244"/>
      <c r="AM182" s="403"/>
      <c r="AN182" s="328"/>
      <c r="AO182" s="328"/>
      <c r="AP182" s="328"/>
      <c r="AQ182" s="328"/>
      <c r="AR182" s="328"/>
      <c r="AS182" s="328"/>
      <c r="AT182" s="328"/>
      <c r="AU182" s="328"/>
      <c r="AV182" s="328"/>
      <c r="AW182" s="328"/>
      <c r="AX182" s="287"/>
      <c r="AY182" s="113"/>
    </row>
    <row r="183" spans="1:59" x14ac:dyDescent="0.15">
      <c r="A183" s="113"/>
      <c r="B183" s="35"/>
      <c r="C183" s="112"/>
      <c r="D183" s="35"/>
      <c r="E183" s="35"/>
      <c r="F183" s="35"/>
      <c r="G183" s="35"/>
      <c r="H183" s="114"/>
      <c r="I183" s="245"/>
      <c r="J183" s="246"/>
      <c r="K183" s="246"/>
      <c r="L183" s="246"/>
      <c r="M183" s="246"/>
      <c r="N183" s="246"/>
      <c r="O183" s="247"/>
      <c r="P183" s="288"/>
      <c r="Q183" s="267"/>
      <c r="R183" s="267"/>
      <c r="S183" s="267"/>
      <c r="T183" s="267"/>
      <c r="U183" s="267"/>
      <c r="V183" s="267"/>
      <c r="W183" s="267"/>
      <c r="X183" s="267"/>
      <c r="Y183" s="267"/>
      <c r="Z183" s="267"/>
      <c r="AA183" s="267"/>
      <c r="AB183" s="282"/>
      <c r="AC183" s="245"/>
      <c r="AD183" s="246"/>
      <c r="AE183" s="246"/>
      <c r="AF183" s="246"/>
      <c r="AG183" s="246"/>
      <c r="AH183" s="246"/>
      <c r="AI183" s="246"/>
      <c r="AJ183" s="246"/>
      <c r="AK183" s="246"/>
      <c r="AL183" s="247"/>
      <c r="AM183" s="288"/>
      <c r="AN183" s="267"/>
      <c r="AO183" s="267"/>
      <c r="AP183" s="267"/>
      <c r="AQ183" s="267"/>
      <c r="AR183" s="267"/>
      <c r="AS183" s="267"/>
      <c r="AT183" s="267"/>
      <c r="AU183" s="267"/>
      <c r="AV183" s="267"/>
      <c r="AW183" s="267"/>
      <c r="AX183" s="282"/>
      <c r="AY183" s="113"/>
    </row>
    <row r="184" spans="1:59" ht="13.5" customHeight="1" x14ac:dyDescent="0.15">
      <c r="A184" s="113"/>
      <c r="B184" s="35"/>
      <c r="C184" s="112"/>
      <c r="D184" s="35"/>
      <c r="E184" s="35"/>
      <c r="F184" s="35"/>
      <c r="G184" s="35"/>
      <c r="H184" s="114"/>
      <c r="I184" s="242" t="s">
        <v>444</v>
      </c>
      <c r="J184" s="243"/>
      <c r="K184" s="243"/>
      <c r="L184" s="243"/>
      <c r="M184" s="243"/>
      <c r="N184" s="243"/>
      <c r="O184" s="244"/>
      <c r="P184" s="286"/>
      <c r="Q184" s="328"/>
      <c r="R184" s="328"/>
      <c r="S184" s="328"/>
      <c r="T184" s="328"/>
      <c r="U184" s="328"/>
      <c r="V184" s="328"/>
      <c r="W184" s="328"/>
      <c r="X184" s="328"/>
      <c r="Y184" s="328"/>
      <c r="Z184" s="328"/>
      <c r="AA184" s="328"/>
      <c r="AB184" s="287"/>
      <c r="AC184" s="512"/>
      <c r="AD184" s="513"/>
      <c r="AE184" s="513"/>
      <c r="AF184" s="513"/>
      <c r="AG184" s="513"/>
      <c r="AH184" s="513"/>
      <c r="AI184" s="513"/>
      <c r="AJ184" s="513"/>
      <c r="AK184" s="513"/>
      <c r="AL184" s="513"/>
      <c r="AM184" s="513"/>
      <c r="AN184" s="513"/>
      <c r="AO184" s="513"/>
      <c r="AP184" s="513"/>
      <c r="AQ184" s="513"/>
      <c r="AR184" s="513"/>
      <c r="AS184" s="513"/>
      <c r="AT184" s="513"/>
      <c r="AU184" s="513"/>
      <c r="AV184" s="513"/>
      <c r="AW184" s="513"/>
      <c r="AX184" s="514"/>
      <c r="AY184" s="113"/>
    </row>
    <row r="185" spans="1:59" ht="13.5" customHeight="1" x14ac:dyDescent="0.15">
      <c r="A185" s="113"/>
      <c r="B185" s="35"/>
      <c r="C185" s="92"/>
      <c r="D185" s="110"/>
      <c r="E185" s="110"/>
      <c r="F185" s="110"/>
      <c r="G185" s="110"/>
      <c r="H185" s="93"/>
      <c r="I185" s="245"/>
      <c r="J185" s="246"/>
      <c r="K185" s="246"/>
      <c r="L185" s="246"/>
      <c r="M185" s="246"/>
      <c r="N185" s="246"/>
      <c r="O185" s="247"/>
      <c r="P185" s="288"/>
      <c r="Q185" s="267"/>
      <c r="R185" s="267"/>
      <c r="S185" s="267"/>
      <c r="T185" s="267"/>
      <c r="U185" s="267"/>
      <c r="V185" s="267"/>
      <c r="W185" s="267"/>
      <c r="X185" s="267"/>
      <c r="Y185" s="267"/>
      <c r="Z185" s="267"/>
      <c r="AA185" s="267"/>
      <c r="AB185" s="282"/>
      <c r="AC185" s="515"/>
      <c r="AD185" s="516"/>
      <c r="AE185" s="516"/>
      <c r="AF185" s="516"/>
      <c r="AG185" s="516"/>
      <c r="AH185" s="516"/>
      <c r="AI185" s="516"/>
      <c r="AJ185" s="516"/>
      <c r="AK185" s="516"/>
      <c r="AL185" s="516"/>
      <c r="AM185" s="516"/>
      <c r="AN185" s="516"/>
      <c r="AO185" s="516"/>
      <c r="AP185" s="516"/>
      <c r="AQ185" s="516"/>
      <c r="AR185" s="516"/>
      <c r="AS185" s="516"/>
      <c r="AT185" s="516"/>
      <c r="AU185" s="516"/>
      <c r="AV185" s="516"/>
      <c r="AW185" s="516"/>
      <c r="AX185" s="517"/>
      <c r="AY185" s="113"/>
    </row>
    <row r="186" spans="1:59" x14ac:dyDescent="0.15">
      <c r="A186" s="113" t="s">
        <v>118</v>
      </c>
      <c r="B186" s="113"/>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3"/>
      <c r="AL186" s="113"/>
      <c r="AM186" s="113"/>
      <c r="AN186" s="113"/>
      <c r="AO186" s="113"/>
      <c r="AP186" s="113"/>
      <c r="AQ186" s="113"/>
      <c r="AR186" s="113"/>
      <c r="AS186" s="113"/>
      <c r="AT186" s="113"/>
      <c r="AU186" s="113"/>
      <c r="AV186" s="113"/>
      <c r="AW186" s="113"/>
      <c r="AX186" s="113"/>
      <c r="AY186" s="113"/>
      <c r="AZ186" s="113"/>
      <c r="BA186" s="113"/>
    </row>
    <row r="187" spans="1:59" x14ac:dyDescent="0.15">
      <c r="A187" s="51" t="s">
        <v>462</v>
      </c>
      <c r="B187" s="113" t="s">
        <v>586</v>
      </c>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3"/>
      <c r="AL187" s="113"/>
      <c r="AM187" s="113"/>
      <c r="AN187" s="113"/>
      <c r="AO187" s="113"/>
      <c r="AP187" s="113"/>
      <c r="AQ187" s="113"/>
      <c r="AR187" s="113"/>
      <c r="AS187" s="113"/>
      <c r="AT187" s="113"/>
      <c r="AU187" s="113"/>
      <c r="AV187" s="113"/>
      <c r="AW187" s="113"/>
      <c r="AX187" s="113"/>
      <c r="AY187" s="113"/>
      <c r="AZ187" s="113"/>
      <c r="BA187" s="113"/>
    </row>
    <row r="188" spans="1:59" x14ac:dyDescent="0.15">
      <c r="A188" s="52" t="s">
        <v>463</v>
      </c>
      <c r="B188" s="113" t="s">
        <v>638</v>
      </c>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3"/>
      <c r="AL188" s="113"/>
      <c r="AM188" s="113"/>
      <c r="AN188" s="113"/>
      <c r="AO188" s="113"/>
      <c r="AP188" s="113"/>
      <c r="AQ188" s="113"/>
      <c r="AR188" s="113"/>
      <c r="AS188" s="113"/>
      <c r="AT188" s="113"/>
      <c r="AU188" s="113"/>
      <c r="AV188" s="113"/>
      <c r="AW188" s="113"/>
      <c r="AX188" s="113"/>
      <c r="AY188" s="113"/>
      <c r="AZ188" s="113"/>
      <c r="BA188" s="113"/>
    </row>
    <row r="189" spans="1:59" x14ac:dyDescent="0.15">
      <c r="A189" s="52"/>
      <c r="B189" s="113" t="s">
        <v>639</v>
      </c>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3"/>
      <c r="AL189" s="113"/>
      <c r="AM189" s="113"/>
      <c r="AN189" s="113"/>
      <c r="AO189" s="113"/>
      <c r="AP189" s="113"/>
      <c r="AQ189" s="113"/>
      <c r="AR189" s="113"/>
      <c r="AS189" s="113"/>
      <c r="AT189" s="113"/>
      <c r="AU189" s="113"/>
      <c r="AV189" s="113"/>
      <c r="AW189" s="113"/>
      <c r="AX189" s="113"/>
      <c r="AY189" s="113"/>
      <c r="AZ189" s="113"/>
      <c r="BA189" s="113"/>
    </row>
    <row r="190" spans="1:59" x14ac:dyDescent="0.15">
      <c r="A190" s="52" t="s">
        <v>603</v>
      </c>
      <c r="B190" s="113" t="s">
        <v>624</v>
      </c>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3"/>
      <c r="AL190" s="113"/>
      <c r="AM190" s="113"/>
      <c r="AN190" s="113"/>
      <c r="AO190" s="113"/>
      <c r="AP190" s="113"/>
      <c r="AQ190" s="113"/>
      <c r="AR190" s="113"/>
      <c r="AS190" s="113"/>
      <c r="AT190" s="113"/>
      <c r="AU190" s="113"/>
      <c r="AV190" s="113"/>
      <c r="AW190" s="113"/>
      <c r="AX190" s="113"/>
      <c r="AY190" s="113"/>
      <c r="AZ190" s="113"/>
      <c r="BA190" s="113"/>
    </row>
    <row r="191" spans="1:59" x14ac:dyDescent="0.15">
      <c r="A191" s="41" t="s">
        <v>119</v>
      </c>
      <c r="B191" s="103"/>
      <c r="C191" s="103"/>
      <c r="D191" s="103"/>
      <c r="E191" s="103"/>
      <c r="F191" s="103"/>
      <c r="G191" s="103"/>
      <c r="H191" s="103"/>
      <c r="I191" s="103"/>
      <c r="J191" s="103"/>
      <c r="K191" s="103"/>
      <c r="L191" s="103"/>
      <c r="M191" s="103"/>
      <c r="N191" s="103"/>
      <c r="O191" s="103"/>
      <c r="P191" s="103"/>
      <c r="Q191" s="103"/>
      <c r="R191" s="103"/>
      <c r="S191" s="103"/>
      <c r="T191" s="103"/>
      <c r="U191" s="103"/>
      <c r="V191" s="103"/>
      <c r="W191" s="103"/>
      <c r="X191" s="103"/>
      <c r="Y191" s="103"/>
      <c r="Z191" s="103"/>
      <c r="AA191" s="103"/>
      <c r="AB191" s="103"/>
      <c r="AC191" s="103"/>
      <c r="AD191" s="103"/>
      <c r="AE191" s="103"/>
      <c r="AF191" s="103"/>
      <c r="AG191" s="103"/>
      <c r="AH191" s="103"/>
      <c r="AI191" s="103"/>
      <c r="AJ191" s="103"/>
      <c r="AK191" s="103"/>
      <c r="AL191" s="103"/>
      <c r="AM191" s="103"/>
      <c r="AN191" s="103"/>
      <c r="AO191" s="103"/>
      <c r="AP191" s="103"/>
      <c r="AQ191" s="103"/>
      <c r="AR191" s="103"/>
      <c r="AS191" s="103"/>
      <c r="AT191" s="103"/>
      <c r="AV191" s="347"/>
      <c r="AW191" s="347"/>
      <c r="AX191" s="99"/>
      <c r="AY191" s="99"/>
      <c r="AZ191" s="347"/>
      <c r="BA191" s="347"/>
    </row>
    <row r="192" spans="1:59" s="3" customFormat="1" ht="17.25" customHeight="1" x14ac:dyDescent="0.15">
      <c r="A192" s="104"/>
      <c r="B192" s="104"/>
      <c r="C192" s="104"/>
      <c r="D192" s="104"/>
      <c r="E192" s="104"/>
      <c r="F192" s="104"/>
      <c r="G192" s="104"/>
      <c r="H192" s="104"/>
      <c r="I192" s="104"/>
      <c r="J192" s="104"/>
      <c r="K192" s="387" t="s">
        <v>122</v>
      </c>
      <c r="L192" s="387"/>
      <c r="M192" s="387"/>
      <c r="N192" s="387"/>
      <c r="O192" s="387"/>
      <c r="P192" s="387"/>
      <c r="Q192" s="387"/>
      <c r="R192" s="387"/>
      <c r="S192" s="387"/>
      <c r="T192" s="387"/>
      <c r="U192" s="387"/>
      <c r="V192" s="387"/>
      <c r="W192" s="387"/>
      <c r="X192" s="387"/>
      <c r="Y192" s="387"/>
      <c r="Z192" s="387"/>
      <c r="AA192" s="387"/>
      <c r="AB192" s="387"/>
      <c r="AC192" s="387"/>
      <c r="AD192" s="387"/>
      <c r="AE192" s="387"/>
      <c r="AF192" s="387"/>
      <c r="AG192" s="387"/>
      <c r="AH192" s="387"/>
      <c r="AI192" s="387"/>
      <c r="AJ192" s="387"/>
      <c r="AK192" s="387"/>
      <c r="AL192" s="387"/>
      <c r="AM192" s="387"/>
      <c r="AN192" s="387"/>
      <c r="AO192" s="387"/>
      <c r="AP192" s="387"/>
      <c r="AQ192" s="104"/>
      <c r="AR192" s="104"/>
      <c r="AS192" s="104"/>
      <c r="AT192" s="104"/>
      <c r="AV192" s="348"/>
      <c r="AW192" s="348"/>
      <c r="AX192" s="349"/>
      <c r="AY192" s="349"/>
      <c r="AZ192" s="348"/>
      <c r="BA192" s="348"/>
      <c r="BB192" s="25"/>
      <c r="BC192" s="25"/>
      <c r="BD192" s="8"/>
      <c r="BE192" s="8"/>
      <c r="BF192" s="8"/>
      <c r="BG192" s="8"/>
    </row>
    <row r="193" spans="1:59" x14ac:dyDescent="0.15">
      <c r="A193" s="103"/>
      <c r="B193" s="103"/>
      <c r="C193" s="103"/>
      <c r="D193" s="103"/>
      <c r="E193" s="103"/>
      <c r="F193" s="103"/>
      <c r="G193" s="103"/>
      <c r="H193" s="103"/>
      <c r="I193" s="103"/>
      <c r="J193" s="103"/>
      <c r="K193" s="115"/>
      <c r="L193" s="115"/>
      <c r="M193" s="115"/>
      <c r="N193" s="115"/>
      <c r="O193" s="115"/>
      <c r="P193" s="115"/>
      <c r="Q193" s="115"/>
      <c r="R193" s="115"/>
      <c r="S193" s="115"/>
      <c r="T193" s="115"/>
      <c r="U193" s="115"/>
      <c r="V193" s="115"/>
      <c r="W193" s="115"/>
      <c r="X193" s="115"/>
      <c r="Y193" s="115"/>
      <c r="Z193" s="115"/>
      <c r="AA193" s="115"/>
      <c r="AB193" s="115"/>
      <c r="AC193" s="115"/>
      <c r="AD193" s="115"/>
      <c r="AE193" s="115"/>
      <c r="AF193" s="115"/>
      <c r="AG193" s="115"/>
      <c r="AH193" s="115"/>
      <c r="AI193" s="115"/>
      <c r="AJ193" s="115"/>
      <c r="AK193" s="115"/>
      <c r="AL193" s="115"/>
      <c r="AM193" s="115"/>
      <c r="AN193" s="115"/>
      <c r="AO193" s="115"/>
      <c r="AP193" s="115"/>
      <c r="AQ193" s="103"/>
      <c r="AR193" s="103"/>
      <c r="AS193" s="103"/>
      <c r="AT193" s="103"/>
      <c r="AU193" s="103"/>
      <c r="AV193" s="103"/>
      <c r="AW193" s="103"/>
      <c r="AX193" s="103"/>
      <c r="AY193" s="103"/>
      <c r="AZ193" s="103"/>
      <c r="BA193" s="5"/>
    </row>
    <row r="194" spans="1:59" x14ac:dyDescent="0.15">
      <c r="A194" s="110" t="s">
        <v>123</v>
      </c>
      <c r="B194" s="101"/>
      <c r="C194" s="101"/>
      <c r="D194" s="101"/>
      <c r="E194" s="375"/>
      <c r="F194" s="375"/>
      <c r="G194" s="375"/>
      <c r="H194" s="375"/>
      <c r="I194" s="375"/>
      <c r="J194" s="375"/>
      <c r="K194" s="375"/>
      <c r="L194" s="375"/>
      <c r="M194" s="375"/>
      <c r="N194" s="115"/>
      <c r="O194" s="115"/>
      <c r="P194" s="115"/>
      <c r="Q194" s="115"/>
      <c r="R194" s="115"/>
      <c r="S194" s="115"/>
      <c r="T194" s="115"/>
      <c r="U194" s="115"/>
      <c r="V194" s="115"/>
      <c r="W194" s="115"/>
      <c r="X194" s="115"/>
      <c r="Y194" s="115"/>
      <c r="Z194" s="115"/>
      <c r="AA194" s="115"/>
      <c r="AB194" s="115"/>
      <c r="AC194" s="115"/>
      <c r="AD194" s="115"/>
      <c r="AE194" s="115"/>
      <c r="AF194" s="115"/>
      <c r="AG194" s="115"/>
      <c r="AH194" s="115"/>
      <c r="AI194" s="115"/>
      <c r="AJ194" s="115"/>
      <c r="AK194" s="115"/>
      <c r="AL194" s="115"/>
      <c r="AM194" s="115"/>
      <c r="AN194" s="115"/>
      <c r="AO194" s="115"/>
      <c r="AP194" s="115"/>
      <c r="AQ194" s="103"/>
      <c r="AR194" s="103"/>
      <c r="AS194" s="103"/>
      <c r="AT194" s="103"/>
      <c r="AU194" s="103"/>
      <c r="AV194" s="103"/>
      <c r="AW194" s="103"/>
      <c r="AX194" s="103"/>
      <c r="AY194" s="103"/>
      <c r="AZ194" s="103"/>
      <c r="BA194" s="5"/>
    </row>
    <row r="195" spans="1:59" ht="6.75" customHeight="1" x14ac:dyDescent="0.15">
      <c r="A195" s="6"/>
      <c r="B195" s="110"/>
      <c r="C195" s="110"/>
      <c r="D195" s="110"/>
      <c r="E195" s="110"/>
      <c r="F195" s="110"/>
      <c r="G195" s="110"/>
      <c r="H195" s="110"/>
      <c r="I195" s="110"/>
      <c r="J195" s="110"/>
      <c r="K195" s="110"/>
      <c r="L195" s="110"/>
      <c r="M195" s="110"/>
      <c r="N195" s="110"/>
      <c r="O195" s="110"/>
      <c r="P195" s="35"/>
      <c r="Q195" s="35"/>
      <c r="S195" s="113"/>
      <c r="T195" s="113"/>
      <c r="U195" s="113"/>
      <c r="V195" s="113"/>
      <c r="W195" s="113"/>
      <c r="X195" s="113"/>
      <c r="Y195" s="113"/>
      <c r="Z195" s="113"/>
      <c r="AA195" s="113"/>
      <c r="AB195" s="113"/>
      <c r="AC195" s="113"/>
      <c r="AD195" s="113"/>
      <c r="AE195" s="113"/>
      <c r="AF195" s="113"/>
      <c r="AG195" s="113"/>
      <c r="AH195" s="113"/>
      <c r="AI195" s="113"/>
      <c r="AJ195" s="113"/>
      <c r="AK195" s="113"/>
      <c r="AL195" s="113"/>
      <c r="AM195" s="113"/>
      <c r="AN195" s="113"/>
      <c r="AO195" s="113"/>
      <c r="AP195" s="113"/>
      <c r="AQ195" s="113"/>
      <c r="AR195" s="113"/>
      <c r="AS195" s="113"/>
      <c r="AT195" s="113"/>
      <c r="AU195" s="113"/>
      <c r="AV195" s="113"/>
      <c r="AW195" s="113"/>
      <c r="AX195" s="113"/>
      <c r="AY195" s="113"/>
      <c r="AZ195" s="113"/>
      <c r="BA195" s="113"/>
      <c r="BB195" s="3"/>
      <c r="BC195" s="3"/>
    </row>
    <row r="196" spans="1:59" ht="21" customHeight="1" x14ac:dyDescent="0.15">
      <c r="B196" s="254" t="s">
        <v>124</v>
      </c>
      <c r="C196" s="252"/>
      <c r="D196" s="252"/>
      <c r="E196" s="252"/>
      <c r="F196" s="252"/>
      <c r="G196" s="252"/>
      <c r="H196" s="255"/>
      <c r="I196" s="364" t="s">
        <v>125</v>
      </c>
      <c r="J196" s="365"/>
      <c r="K196" s="365"/>
      <c r="L196" s="366"/>
      <c r="M196" s="254" t="s">
        <v>418</v>
      </c>
      <c r="N196" s="252"/>
      <c r="O196" s="252"/>
      <c r="P196" s="252"/>
      <c r="Q196" s="252"/>
      <c r="R196" s="252"/>
      <c r="S196" s="252"/>
      <c r="T196" s="252"/>
      <c r="U196" s="252"/>
      <c r="V196" s="252"/>
      <c r="W196" s="255"/>
      <c r="X196" s="358" t="s">
        <v>126</v>
      </c>
      <c r="Y196" s="359"/>
      <c r="Z196" s="359"/>
      <c r="AA196" s="359"/>
      <c r="AB196" s="359"/>
      <c r="AC196" s="359"/>
      <c r="AD196" s="359"/>
      <c r="AE196" s="359"/>
      <c r="AF196" s="360"/>
      <c r="AG196" s="350" t="s">
        <v>159</v>
      </c>
      <c r="AH196" s="350"/>
      <c r="AI196" s="350"/>
      <c r="AJ196" s="350"/>
      <c r="AK196" s="351"/>
      <c r="AL196" s="302" t="s">
        <v>640</v>
      </c>
      <c r="AM196" s="252"/>
      <c r="AN196" s="252"/>
      <c r="AO196" s="252"/>
      <c r="AP196" s="252"/>
      <c r="AQ196" s="252"/>
      <c r="AR196" s="252"/>
      <c r="AS196" s="305" t="s">
        <v>127</v>
      </c>
      <c r="AT196" s="306"/>
      <c r="AU196" s="306"/>
      <c r="AV196" s="306"/>
      <c r="AW196" s="306"/>
      <c r="AX196" s="306"/>
      <c r="AY196" s="306"/>
      <c r="AZ196" s="306"/>
      <c r="BA196" s="307"/>
    </row>
    <row r="197" spans="1:59" ht="9.75" customHeight="1" x14ac:dyDescent="0.15">
      <c r="B197" s="303"/>
      <c r="C197" s="248"/>
      <c r="D197" s="248"/>
      <c r="E197" s="248"/>
      <c r="F197" s="248"/>
      <c r="G197" s="248"/>
      <c r="H197" s="357"/>
      <c r="I197" s="367"/>
      <c r="J197" s="368"/>
      <c r="K197" s="368"/>
      <c r="L197" s="369"/>
      <c r="M197" s="303"/>
      <c r="N197" s="304"/>
      <c r="O197" s="304"/>
      <c r="P197" s="304"/>
      <c r="Q197" s="304"/>
      <c r="R197" s="304"/>
      <c r="S197" s="304"/>
      <c r="T197" s="304"/>
      <c r="U197" s="304"/>
      <c r="V197" s="304"/>
      <c r="W197" s="357"/>
      <c r="X197" s="361"/>
      <c r="Y197" s="362"/>
      <c r="Z197" s="362"/>
      <c r="AA197" s="362"/>
      <c r="AB197" s="362"/>
      <c r="AC197" s="362"/>
      <c r="AD197" s="362"/>
      <c r="AE197" s="362"/>
      <c r="AF197" s="363"/>
      <c r="AG197" s="352"/>
      <c r="AH197" s="352"/>
      <c r="AI197" s="352"/>
      <c r="AJ197" s="352"/>
      <c r="AK197" s="353"/>
      <c r="AL197" s="303"/>
      <c r="AM197" s="304"/>
      <c r="AN197" s="304"/>
      <c r="AO197" s="304"/>
      <c r="AP197" s="304"/>
      <c r="AQ197" s="304"/>
      <c r="AR197" s="248"/>
      <c r="AS197" s="269" t="s">
        <v>128</v>
      </c>
      <c r="AT197" s="270"/>
      <c r="AU197" s="270"/>
      <c r="AV197" s="270"/>
      <c r="AW197" s="270"/>
      <c r="AX197" s="270"/>
      <c r="AY197" s="270"/>
      <c r="AZ197" s="270"/>
      <c r="BA197" s="271"/>
    </row>
    <row r="198" spans="1:59" ht="10.5" customHeight="1" x14ac:dyDescent="0.15">
      <c r="B198" s="256"/>
      <c r="C198" s="253"/>
      <c r="D198" s="253"/>
      <c r="E198" s="253"/>
      <c r="F198" s="253"/>
      <c r="G198" s="253"/>
      <c r="H198" s="257"/>
      <c r="I198" s="370"/>
      <c r="J198" s="371"/>
      <c r="K198" s="371"/>
      <c r="L198" s="372"/>
      <c r="M198" s="256"/>
      <c r="N198" s="253"/>
      <c r="O198" s="253"/>
      <c r="P198" s="253"/>
      <c r="Q198" s="253"/>
      <c r="R198" s="253"/>
      <c r="S198" s="253"/>
      <c r="T198" s="253"/>
      <c r="U198" s="253"/>
      <c r="V198" s="253"/>
      <c r="W198" s="257"/>
      <c r="X198" s="272"/>
      <c r="Y198" s="273"/>
      <c r="Z198" s="273"/>
      <c r="AA198" s="273"/>
      <c r="AB198" s="273"/>
      <c r="AC198" s="273"/>
      <c r="AD198" s="273"/>
      <c r="AE198" s="273"/>
      <c r="AF198" s="274"/>
      <c r="AG198" s="354"/>
      <c r="AH198" s="354"/>
      <c r="AI198" s="354"/>
      <c r="AJ198" s="354"/>
      <c r="AK198" s="355"/>
      <c r="AL198" s="256"/>
      <c r="AM198" s="253"/>
      <c r="AN198" s="253"/>
      <c r="AO198" s="253"/>
      <c r="AP198" s="253"/>
      <c r="AQ198" s="253"/>
      <c r="AR198" s="253"/>
      <c r="AS198" s="272"/>
      <c r="AT198" s="273"/>
      <c r="AU198" s="273"/>
      <c r="AV198" s="273"/>
      <c r="AW198" s="273"/>
      <c r="AX198" s="273"/>
      <c r="AY198" s="273"/>
      <c r="AZ198" s="273"/>
      <c r="BA198" s="274"/>
    </row>
    <row r="199" spans="1:59" ht="16.5" customHeight="1" x14ac:dyDescent="0.15">
      <c r="B199" s="286"/>
      <c r="C199" s="328"/>
      <c r="D199" s="328"/>
      <c r="E199" s="328"/>
      <c r="F199" s="328"/>
      <c r="G199" s="328"/>
      <c r="H199" s="287"/>
      <c r="I199" s="286"/>
      <c r="J199" s="328"/>
      <c r="K199" s="328"/>
      <c r="L199" s="287"/>
      <c r="M199" s="335"/>
      <c r="N199" s="336"/>
      <c r="O199" s="336"/>
      <c r="P199" s="336"/>
      <c r="Q199" s="336"/>
      <c r="R199" s="336"/>
      <c r="S199" s="336"/>
      <c r="T199" s="336"/>
      <c r="U199" s="336"/>
      <c r="V199" s="336"/>
      <c r="W199" s="337"/>
      <c r="X199" s="335"/>
      <c r="Y199" s="336"/>
      <c r="Z199" s="336"/>
      <c r="AA199" s="336"/>
      <c r="AB199" s="336"/>
      <c r="AC199" s="336"/>
      <c r="AD199" s="336"/>
      <c r="AE199" s="336"/>
      <c r="AF199" s="337"/>
      <c r="AG199" s="341"/>
      <c r="AH199" s="342"/>
      <c r="AI199" s="342"/>
      <c r="AJ199" s="342"/>
      <c r="AK199" s="343"/>
      <c r="AL199" s="96"/>
      <c r="AM199" s="96"/>
      <c r="AN199" s="376"/>
      <c r="AO199" s="376"/>
      <c r="AP199" s="376"/>
      <c r="AQ199" s="53" t="s">
        <v>129</v>
      </c>
      <c r="AR199" s="97"/>
      <c r="AS199" s="54"/>
      <c r="AT199" s="53"/>
      <c r="AU199" s="196"/>
      <c r="AV199" s="196"/>
      <c r="AW199" s="96" t="s">
        <v>99</v>
      </c>
      <c r="AX199" s="196"/>
      <c r="AY199" s="196"/>
      <c r="AZ199" s="96" t="s">
        <v>100</v>
      </c>
      <c r="BA199" s="97"/>
    </row>
    <row r="200" spans="1:59" ht="16.5" customHeight="1" x14ac:dyDescent="0.15">
      <c r="B200" s="288"/>
      <c r="C200" s="267"/>
      <c r="D200" s="267"/>
      <c r="E200" s="267"/>
      <c r="F200" s="267"/>
      <c r="G200" s="267"/>
      <c r="H200" s="282"/>
      <c r="I200" s="288"/>
      <c r="J200" s="267"/>
      <c r="K200" s="267"/>
      <c r="L200" s="282"/>
      <c r="M200" s="338"/>
      <c r="N200" s="339"/>
      <c r="O200" s="339"/>
      <c r="P200" s="339"/>
      <c r="Q200" s="339"/>
      <c r="R200" s="339"/>
      <c r="S200" s="339"/>
      <c r="T200" s="339"/>
      <c r="U200" s="339"/>
      <c r="V200" s="339"/>
      <c r="W200" s="340"/>
      <c r="X200" s="338"/>
      <c r="Y200" s="339"/>
      <c r="Z200" s="339"/>
      <c r="AA200" s="339"/>
      <c r="AB200" s="339"/>
      <c r="AC200" s="339"/>
      <c r="AD200" s="339"/>
      <c r="AE200" s="339"/>
      <c r="AF200" s="340"/>
      <c r="AG200" s="344"/>
      <c r="AH200" s="345"/>
      <c r="AI200" s="345"/>
      <c r="AJ200" s="345"/>
      <c r="AK200" s="346"/>
      <c r="AL200" s="55" t="s">
        <v>131</v>
      </c>
      <c r="AM200" s="101"/>
      <c r="AN200" s="301"/>
      <c r="AO200" s="301"/>
      <c r="AP200" s="301"/>
      <c r="AQ200" s="55" t="s">
        <v>130</v>
      </c>
      <c r="AR200" s="102"/>
      <c r="AS200" s="56"/>
      <c r="AT200" s="55"/>
      <c r="AU200" s="268"/>
      <c r="AV200" s="268"/>
      <c r="AW200" s="101" t="s">
        <v>99</v>
      </c>
      <c r="AX200" s="268"/>
      <c r="AY200" s="268"/>
      <c r="AZ200" s="101" t="s">
        <v>100</v>
      </c>
      <c r="BA200" s="102"/>
    </row>
    <row r="201" spans="1:59" s="50" customFormat="1" ht="10.5" customHeight="1" x14ac:dyDescent="0.15">
      <c r="B201" s="99"/>
      <c r="C201" s="99"/>
      <c r="D201" s="99"/>
      <c r="E201" s="99"/>
      <c r="F201" s="99"/>
      <c r="G201" s="99"/>
      <c r="H201" s="99"/>
      <c r="I201" s="99"/>
      <c r="J201" s="99"/>
      <c r="K201" s="99"/>
      <c r="L201" s="99"/>
      <c r="M201" s="99"/>
      <c r="N201" s="99"/>
      <c r="O201" s="99"/>
      <c r="P201" s="99"/>
      <c r="Q201" s="99"/>
      <c r="R201" s="99"/>
      <c r="S201" s="99"/>
      <c r="T201" s="99"/>
      <c r="U201" s="99"/>
      <c r="V201" s="99"/>
      <c r="W201" s="99"/>
      <c r="X201" s="99"/>
      <c r="Y201" s="99"/>
      <c r="Z201" s="99"/>
      <c r="AA201" s="99"/>
      <c r="AB201" s="99"/>
      <c r="AC201" s="99"/>
      <c r="AD201" s="99"/>
      <c r="AE201" s="99"/>
      <c r="AF201" s="99"/>
      <c r="AG201" s="99"/>
      <c r="AH201" s="99"/>
      <c r="AI201" s="99"/>
      <c r="AJ201" s="99"/>
      <c r="AK201" s="99"/>
      <c r="AL201" s="99"/>
      <c r="AM201" s="99"/>
      <c r="AN201" s="99"/>
      <c r="AO201" s="99"/>
      <c r="AP201" s="99"/>
      <c r="AQ201" s="99"/>
      <c r="AR201" s="99"/>
      <c r="AS201" s="99"/>
      <c r="AT201" s="99"/>
      <c r="AU201" s="99"/>
      <c r="AV201" s="99"/>
      <c r="AW201" s="57"/>
      <c r="AX201" s="58"/>
      <c r="AY201" s="58"/>
      <c r="AZ201" s="57"/>
      <c r="BA201" s="99"/>
      <c r="BB201" s="25"/>
      <c r="BC201" s="25"/>
      <c r="BD201" s="10"/>
      <c r="BE201" s="10"/>
      <c r="BF201" s="10"/>
      <c r="BG201" s="10"/>
    </row>
    <row r="202" spans="1:59" x14ac:dyDescent="0.15">
      <c r="A202" s="110" t="s">
        <v>123</v>
      </c>
      <c r="B202" s="101"/>
      <c r="C202" s="101"/>
      <c r="D202" s="101"/>
      <c r="E202" s="375"/>
      <c r="F202" s="375"/>
      <c r="G202" s="375"/>
      <c r="H202" s="375"/>
      <c r="I202" s="375"/>
      <c r="J202" s="375"/>
      <c r="K202" s="375"/>
      <c r="L202" s="375"/>
      <c r="M202" s="375"/>
      <c r="N202" s="115"/>
      <c r="O202" s="115"/>
      <c r="P202" s="115"/>
      <c r="Q202" s="115"/>
      <c r="R202" s="115"/>
      <c r="S202" s="115"/>
      <c r="T202" s="115"/>
      <c r="U202" s="115"/>
      <c r="V202" s="115"/>
      <c r="W202" s="115"/>
      <c r="X202" s="115"/>
      <c r="Y202" s="115"/>
      <c r="Z202" s="115"/>
      <c r="AA202" s="115"/>
      <c r="AB202" s="115"/>
      <c r="AC202" s="115"/>
      <c r="AD202" s="115"/>
      <c r="AE202" s="115"/>
      <c r="AF202" s="115"/>
      <c r="AG202" s="115"/>
      <c r="AH202" s="115"/>
      <c r="AI202" s="115"/>
      <c r="AJ202" s="115"/>
      <c r="AK202" s="115"/>
      <c r="AL202" s="115"/>
      <c r="AM202" s="115"/>
      <c r="AN202" s="115"/>
      <c r="AO202" s="115"/>
      <c r="AP202" s="115"/>
      <c r="AQ202" s="103"/>
      <c r="AR202" s="103"/>
      <c r="AS202" s="103"/>
      <c r="AT202" s="103"/>
      <c r="AU202" s="103"/>
      <c r="AV202" s="103"/>
      <c r="AW202" s="103"/>
      <c r="AX202" s="103"/>
      <c r="AY202" s="103"/>
      <c r="AZ202" s="103"/>
      <c r="BA202" s="5"/>
    </row>
    <row r="203" spans="1:59" ht="6.75" customHeight="1" x14ac:dyDescent="0.15">
      <c r="A203" s="6"/>
      <c r="B203" s="110"/>
      <c r="C203" s="110"/>
      <c r="D203" s="110"/>
      <c r="E203" s="110"/>
      <c r="F203" s="110"/>
      <c r="G203" s="110"/>
      <c r="H203" s="110"/>
      <c r="I203" s="110"/>
      <c r="J203" s="110"/>
      <c r="K203" s="110"/>
      <c r="L203" s="110"/>
      <c r="M203" s="110"/>
      <c r="N203" s="110"/>
      <c r="O203" s="110"/>
      <c r="P203" s="35"/>
      <c r="Q203" s="35"/>
      <c r="S203" s="113"/>
      <c r="T203" s="113"/>
      <c r="U203" s="113"/>
      <c r="V203" s="113"/>
      <c r="W203" s="113"/>
      <c r="X203" s="113"/>
      <c r="Y203" s="113"/>
      <c r="Z203" s="113"/>
      <c r="AA203" s="113"/>
      <c r="AB203" s="113"/>
      <c r="AC203" s="113"/>
      <c r="AD203" s="113"/>
      <c r="AE203" s="113"/>
      <c r="AF203" s="113"/>
      <c r="AG203" s="113"/>
      <c r="AH203" s="113"/>
      <c r="AI203" s="113"/>
      <c r="AJ203" s="113"/>
      <c r="AK203" s="113"/>
      <c r="AL203" s="113"/>
      <c r="AM203" s="113"/>
      <c r="AN203" s="113"/>
      <c r="AO203" s="113"/>
      <c r="AP203" s="113"/>
      <c r="AQ203" s="113"/>
      <c r="AR203" s="113"/>
      <c r="AS203" s="113"/>
      <c r="AT203" s="113"/>
      <c r="AU203" s="113"/>
      <c r="AV203" s="113"/>
      <c r="AW203" s="113"/>
      <c r="AX203" s="113"/>
      <c r="AY203" s="113"/>
      <c r="AZ203" s="113"/>
      <c r="BA203" s="113"/>
    </row>
    <row r="204" spans="1:59" ht="21" customHeight="1" x14ac:dyDescent="0.15">
      <c r="B204" s="254" t="s">
        <v>124</v>
      </c>
      <c r="C204" s="252"/>
      <c r="D204" s="252"/>
      <c r="E204" s="252"/>
      <c r="F204" s="252"/>
      <c r="G204" s="252"/>
      <c r="H204" s="255"/>
      <c r="I204" s="364" t="s">
        <v>125</v>
      </c>
      <c r="J204" s="365"/>
      <c r="K204" s="365"/>
      <c r="L204" s="366"/>
      <c r="M204" s="254" t="s">
        <v>418</v>
      </c>
      <c r="N204" s="252"/>
      <c r="O204" s="252"/>
      <c r="P204" s="252"/>
      <c r="Q204" s="252"/>
      <c r="R204" s="252"/>
      <c r="S204" s="252"/>
      <c r="T204" s="252"/>
      <c r="U204" s="252"/>
      <c r="V204" s="252"/>
      <c r="W204" s="255"/>
      <c r="X204" s="358" t="s">
        <v>126</v>
      </c>
      <c r="Y204" s="359"/>
      <c r="Z204" s="359"/>
      <c r="AA204" s="359"/>
      <c r="AB204" s="359"/>
      <c r="AC204" s="359"/>
      <c r="AD204" s="359"/>
      <c r="AE204" s="359"/>
      <c r="AF204" s="360"/>
      <c r="AG204" s="350" t="s">
        <v>159</v>
      </c>
      <c r="AH204" s="350"/>
      <c r="AI204" s="350"/>
      <c r="AJ204" s="350"/>
      <c r="AK204" s="351"/>
      <c r="AL204" s="302" t="s">
        <v>640</v>
      </c>
      <c r="AM204" s="252"/>
      <c r="AN204" s="252"/>
      <c r="AO204" s="252"/>
      <c r="AP204" s="252"/>
      <c r="AQ204" s="252"/>
      <c r="AR204" s="252"/>
      <c r="AS204" s="305" t="s">
        <v>127</v>
      </c>
      <c r="AT204" s="306"/>
      <c r="AU204" s="306"/>
      <c r="AV204" s="306"/>
      <c r="AW204" s="306"/>
      <c r="AX204" s="306"/>
      <c r="AY204" s="306"/>
      <c r="AZ204" s="306"/>
      <c r="BA204" s="307"/>
      <c r="BB204" s="50"/>
      <c r="BC204" s="50"/>
    </row>
    <row r="205" spans="1:59" ht="9.75" customHeight="1" x14ac:dyDescent="0.15">
      <c r="B205" s="303"/>
      <c r="C205" s="248"/>
      <c r="D205" s="248"/>
      <c r="E205" s="248"/>
      <c r="F205" s="248"/>
      <c r="G205" s="248"/>
      <c r="H205" s="357"/>
      <c r="I205" s="367"/>
      <c r="J205" s="368"/>
      <c r="K205" s="368"/>
      <c r="L205" s="369"/>
      <c r="M205" s="303"/>
      <c r="N205" s="304"/>
      <c r="O205" s="304"/>
      <c r="P205" s="304"/>
      <c r="Q205" s="304"/>
      <c r="R205" s="304"/>
      <c r="S205" s="304"/>
      <c r="T205" s="304"/>
      <c r="U205" s="304"/>
      <c r="V205" s="304"/>
      <c r="W205" s="357"/>
      <c r="X205" s="361"/>
      <c r="Y205" s="362"/>
      <c r="Z205" s="362"/>
      <c r="AA205" s="362"/>
      <c r="AB205" s="362"/>
      <c r="AC205" s="362"/>
      <c r="AD205" s="362"/>
      <c r="AE205" s="362"/>
      <c r="AF205" s="363"/>
      <c r="AG205" s="352"/>
      <c r="AH205" s="352"/>
      <c r="AI205" s="352"/>
      <c r="AJ205" s="352"/>
      <c r="AK205" s="353"/>
      <c r="AL205" s="303"/>
      <c r="AM205" s="304"/>
      <c r="AN205" s="304"/>
      <c r="AO205" s="304"/>
      <c r="AP205" s="304"/>
      <c r="AQ205" s="304"/>
      <c r="AR205" s="248"/>
      <c r="AS205" s="269" t="s">
        <v>128</v>
      </c>
      <c r="AT205" s="270"/>
      <c r="AU205" s="270"/>
      <c r="AV205" s="270"/>
      <c r="AW205" s="270"/>
      <c r="AX205" s="270"/>
      <c r="AY205" s="270"/>
      <c r="AZ205" s="270"/>
      <c r="BA205" s="271"/>
    </row>
    <row r="206" spans="1:59" ht="10.5" customHeight="1" x14ac:dyDescent="0.15">
      <c r="B206" s="256"/>
      <c r="C206" s="253"/>
      <c r="D206" s="253"/>
      <c r="E206" s="253"/>
      <c r="F206" s="253"/>
      <c r="G206" s="253"/>
      <c r="H206" s="257"/>
      <c r="I206" s="370"/>
      <c r="J206" s="371"/>
      <c r="K206" s="371"/>
      <c r="L206" s="372"/>
      <c r="M206" s="256"/>
      <c r="N206" s="253"/>
      <c r="O206" s="253"/>
      <c r="P206" s="253"/>
      <c r="Q206" s="253"/>
      <c r="R206" s="253"/>
      <c r="S206" s="253"/>
      <c r="T206" s="253"/>
      <c r="U206" s="253"/>
      <c r="V206" s="253"/>
      <c r="W206" s="257"/>
      <c r="X206" s="272"/>
      <c r="Y206" s="273"/>
      <c r="Z206" s="273"/>
      <c r="AA206" s="273"/>
      <c r="AB206" s="273"/>
      <c r="AC206" s="273"/>
      <c r="AD206" s="273"/>
      <c r="AE206" s="273"/>
      <c r="AF206" s="274"/>
      <c r="AG206" s="354"/>
      <c r="AH206" s="354"/>
      <c r="AI206" s="354"/>
      <c r="AJ206" s="354"/>
      <c r="AK206" s="355"/>
      <c r="AL206" s="256"/>
      <c r="AM206" s="253"/>
      <c r="AN206" s="253"/>
      <c r="AO206" s="253"/>
      <c r="AP206" s="253"/>
      <c r="AQ206" s="253"/>
      <c r="AR206" s="253"/>
      <c r="AS206" s="272"/>
      <c r="AT206" s="273"/>
      <c r="AU206" s="273"/>
      <c r="AV206" s="273"/>
      <c r="AW206" s="273"/>
      <c r="AX206" s="273"/>
      <c r="AY206" s="273"/>
      <c r="AZ206" s="273"/>
      <c r="BA206" s="274"/>
    </row>
    <row r="207" spans="1:59" ht="16.5" customHeight="1" x14ac:dyDescent="0.15">
      <c r="B207" s="286"/>
      <c r="C207" s="328"/>
      <c r="D207" s="328"/>
      <c r="E207" s="328"/>
      <c r="F207" s="328"/>
      <c r="G207" s="328"/>
      <c r="H207" s="287"/>
      <c r="I207" s="286"/>
      <c r="J207" s="328"/>
      <c r="K207" s="328"/>
      <c r="L207" s="287"/>
      <c r="M207" s="329"/>
      <c r="N207" s="330"/>
      <c r="O207" s="330"/>
      <c r="P207" s="330"/>
      <c r="Q207" s="330"/>
      <c r="R207" s="330"/>
      <c r="S207" s="330"/>
      <c r="T207" s="330"/>
      <c r="U207" s="330"/>
      <c r="V207" s="330"/>
      <c r="W207" s="331"/>
      <c r="X207" s="335"/>
      <c r="Y207" s="336"/>
      <c r="Z207" s="336"/>
      <c r="AA207" s="336"/>
      <c r="AB207" s="336"/>
      <c r="AC207" s="336"/>
      <c r="AD207" s="336"/>
      <c r="AE207" s="336"/>
      <c r="AF207" s="337"/>
      <c r="AG207" s="341"/>
      <c r="AH207" s="342"/>
      <c r="AI207" s="342"/>
      <c r="AJ207" s="342"/>
      <c r="AK207" s="343"/>
      <c r="AL207" s="96"/>
      <c r="AM207" s="96"/>
      <c r="AN207" s="376"/>
      <c r="AO207" s="376"/>
      <c r="AP207" s="376"/>
      <c r="AQ207" s="53" t="s">
        <v>129</v>
      </c>
      <c r="AR207" s="97"/>
      <c r="AS207" s="54"/>
      <c r="AT207" s="53"/>
      <c r="AU207" s="196"/>
      <c r="AV207" s="196"/>
      <c r="AW207" s="96" t="s">
        <v>99</v>
      </c>
      <c r="AX207" s="196"/>
      <c r="AY207" s="196"/>
      <c r="AZ207" s="96" t="s">
        <v>100</v>
      </c>
      <c r="BA207" s="97"/>
    </row>
    <row r="208" spans="1:59" ht="16.5" customHeight="1" x14ac:dyDescent="0.15">
      <c r="B208" s="288"/>
      <c r="C208" s="267"/>
      <c r="D208" s="267"/>
      <c r="E208" s="267"/>
      <c r="F208" s="267"/>
      <c r="G208" s="267"/>
      <c r="H208" s="282"/>
      <c r="I208" s="288"/>
      <c r="J208" s="267"/>
      <c r="K208" s="267"/>
      <c r="L208" s="282"/>
      <c r="M208" s="332"/>
      <c r="N208" s="333"/>
      <c r="O208" s="333"/>
      <c r="P208" s="333"/>
      <c r="Q208" s="333"/>
      <c r="R208" s="333"/>
      <c r="S208" s="333"/>
      <c r="T208" s="333"/>
      <c r="U208" s="333"/>
      <c r="V208" s="333"/>
      <c r="W208" s="334"/>
      <c r="X208" s="338"/>
      <c r="Y208" s="339"/>
      <c r="Z208" s="339"/>
      <c r="AA208" s="339"/>
      <c r="AB208" s="339"/>
      <c r="AC208" s="339"/>
      <c r="AD208" s="339"/>
      <c r="AE208" s="339"/>
      <c r="AF208" s="340"/>
      <c r="AG208" s="344"/>
      <c r="AH208" s="345"/>
      <c r="AI208" s="345"/>
      <c r="AJ208" s="345"/>
      <c r="AK208" s="346"/>
      <c r="AL208" s="55" t="s">
        <v>131</v>
      </c>
      <c r="AM208" s="101"/>
      <c r="AN208" s="301"/>
      <c r="AO208" s="301"/>
      <c r="AP208" s="301"/>
      <c r="AQ208" s="55" t="s">
        <v>130</v>
      </c>
      <c r="AR208" s="102"/>
      <c r="AS208" s="56"/>
      <c r="AT208" s="55"/>
      <c r="AU208" s="268"/>
      <c r="AV208" s="268"/>
      <c r="AW208" s="101" t="s">
        <v>99</v>
      </c>
      <c r="AX208" s="268"/>
      <c r="AY208" s="268"/>
      <c r="AZ208" s="101" t="s">
        <v>100</v>
      </c>
      <c r="BA208" s="102"/>
    </row>
    <row r="209" spans="1:59" s="50" customFormat="1" ht="10.5" customHeight="1" x14ac:dyDescent="0.15">
      <c r="B209" s="99"/>
      <c r="C209" s="99"/>
      <c r="D209" s="99"/>
      <c r="E209" s="99"/>
      <c r="F209" s="99"/>
      <c r="G209" s="99"/>
      <c r="H209" s="99"/>
      <c r="I209" s="99"/>
      <c r="J209" s="99"/>
      <c r="K209" s="99"/>
      <c r="L209" s="99"/>
      <c r="M209" s="99"/>
      <c r="N209" s="99"/>
      <c r="O209" s="99"/>
      <c r="P209" s="99"/>
      <c r="Q209" s="99"/>
      <c r="R209" s="99"/>
      <c r="S209" s="99"/>
      <c r="T209" s="99"/>
      <c r="U209" s="99"/>
      <c r="V209" s="99"/>
      <c r="W209" s="99"/>
      <c r="X209" s="99"/>
      <c r="Y209" s="99"/>
      <c r="Z209" s="99"/>
      <c r="AA209" s="99"/>
      <c r="AB209" s="99"/>
      <c r="AC209" s="99"/>
      <c r="AD209" s="99"/>
      <c r="AE209" s="99"/>
      <c r="AF209" s="99"/>
      <c r="AG209" s="99"/>
      <c r="AH209" s="99"/>
      <c r="AI209" s="99"/>
      <c r="AJ209" s="99"/>
      <c r="AK209" s="99"/>
      <c r="AL209" s="99"/>
      <c r="AM209" s="99"/>
      <c r="AN209" s="99"/>
      <c r="AO209" s="99"/>
      <c r="AP209" s="99"/>
      <c r="AQ209" s="99"/>
      <c r="AR209" s="99"/>
      <c r="AS209" s="99"/>
      <c r="AT209" s="99"/>
      <c r="AU209" s="99"/>
      <c r="AV209" s="99"/>
      <c r="AW209" s="99"/>
      <c r="AX209" s="59"/>
      <c r="AY209" s="59"/>
      <c r="AZ209" s="99"/>
      <c r="BA209" s="99"/>
      <c r="BB209" s="25"/>
      <c r="BC209" s="25"/>
      <c r="BD209" s="10"/>
      <c r="BE209" s="10"/>
      <c r="BF209" s="10"/>
      <c r="BG209" s="10"/>
    </row>
    <row r="210" spans="1:59" x14ac:dyDescent="0.15">
      <c r="A210" s="110" t="s">
        <v>123</v>
      </c>
      <c r="B210" s="101"/>
      <c r="C210" s="101"/>
      <c r="D210" s="101"/>
      <c r="E210" s="375"/>
      <c r="F210" s="375"/>
      <c r="G210" s="375"/>
      <c r="H210" s="375"/>
      <c r="I210" s="375"/>
      <c r="J210" s="375"/>
      <c r="K210" s="375"/>
      <c r="L210" s="375"/>
      <c r="M210" s="375"/>
      <c r="N210" s="115"/>
      <c r="O210" s="115"/>
      <c r="P210" s="115"/>
      <c r="Q210" s="115"/>
      <c r="R210" s="115"/>
      <c r="S210" s="115"/>
      <c r="T210" s="115"/>
      <c r="U210" s="115"/>
      <c r="V210" s="115"/>
      <c r="W210" s="115"/>
      <c r="X210" s="115"/>
      <c r="Y210" s="115"/>
      <c r="Z210" s="115"/>
      <c r="AA210" s="115"/>
      <c r="AB210" s="115"/>
      <c r="AC210" s="115"/>
      <c r="AD210" s="115"/>
      <c r="AE210" s="115"/>
      <c r="AF210" s="115"/>
      <c r="AG210" s="115"/>
      <c r="AH210" s="115"/>
      <c r="AI210" s="115"/>
      <c r="AJ210" s="115"/>
      <c r="AK210" s="115"/>
      <c r="AL210" s="115"/>
      <c r="AM210" s="115"/>
      <c r="AN210" s="115"/>
      <c r="AO210" s="115"/>
      <c r="AP210" s="115"/>
      <c r="AQ210" s="103"/>
      <c r="AR210" s="103"/>
      <c r="AS210" s="103"/>
      <c r="AT210" s="103"/>
      <c r="AU210" s="103"/>
      <c r="AV210" s="103"/>
      <c r="AW210" s="103"/>
      <c r="AX210" s="103"/>
      <c r="AY210" s="103"/>
      <c r="AZ210" s="103"/>
      <c r="BA210" s="5"/>
    </row>
    <row r="211" spans="1:59" ht="6.75" customHeight="1" x14ac:dyDescent="0.15">
      <c r="A211" s="6"/>
      <c r="B211" s="110"/>
      <c r="C211" s="110"/>
      <c r="D211" s="110"/>
      <c r="E211" s="110"/>
      <c r="F211" s="110"/>
      <c r="G211" s="110"/>
      <c r="H211" s="110"/>
      <c r="I211" s="110"/>
      <c r="J211" s="110"/>
      <c r="K211" s="110"/>
      <c r="L211" s="110"/>
      <c r="M211" s="110"/>
      <c r="N211" s="110"/>
      <c r="O211" s="110"/>
      <c r="P211" s="35"/>
      <c r="Q211" s="35"/>
      <c r="S211" s="113"/>
      <c r="T211" s="113"/>
      <c r="U211" s="113"/>
      <c r="V211" s="113"/>
      <c r="W211" s="113"/>
      <c r="X211" s="113"/>
      <c r="Y211" s="113"/>
      <c r="Z211" s="113"/>
      <c r="AA211" s="113"/>
      <c r="AB211" s="113"/>
      <c r="AC211" s="113"/>
      <c r="AD211" s="113"/>
      <c r="AE211" s="113"/>
      <c r="AF211" s="113"/>
      <c r="AG211" s="113"/>
      <c r="AH211" s="113"/>
      <c r="AI211" s="113"/>
      <c r="AJ211" s="113"/>
      <c r="AK211" s="113"/>
      <c r="AL211" s="113"/>
      <c r="AM211" s="113"/>
      <c r="AN211" s="113"/>
      <c r="AO211" s="113"/>
      <c r="AP211" s="113"/>
      <c r="AQ211" s="113"/>
      <c r="AR211" s="113"/>
      <c r="AS211" s="113"/>
      <c r="AT211" s="113"/>
      <c r="AU211" s="113"/>
      <c r="AV211" s="113"/>
      <c r="AW211" s="113"/>
      <c r="AX211" s="113"/>
      <c r="AY211" s="113"/>
      <c r="AZ211" s="113"/>
      <c r="BA211" s="113"/>
    </row>
    <row r="212" spans="1:59" ht="21" customHeight="1" x14ac:dyDescent="0.15">
      <c r="B212" s="254" t="s">
        <v>124</v>
      </c>
      <c r="C212" s="252"/>
      <c r="D212" s="252"/>
      <c r="E212" s="252"/>
      <c r="F212" s="252"/>
      <c r="G212" s="252"/>
      <c r="H212" s="255"/>
      <c r="I212" s="364" t="s">
        <v>125</v>
      </c>
      <c r="J212" s="365"/>
      <c r="K212" s="365"/>
      <c r="L212" s="366"/>
      <c r="M212" s="254" t="s">
        <v>418</v>
      </c>
      <c r="N212" s="252"/>
      <c r="O212" s="252"/>
      <c r="P212" s="252"/>
      <c r="Q212" s="252"/>
      <c r="R212" s="252"/>
      <c r="S212" s="252"/>
      <c r="T212" s="252"/>
      <c r="U212" s="252"/>
      <c r="V212" s="252"/>
      <c r="W212" s="255"/>
      <c r="X212" s="358" t="s">
        <v>126</v>
      </c>
      <c r="Y212" s="359"/>
      <c r="Z212" s="359"/>
      <c r="AA212" s="359"/>
      <c r="AB212" s="359"/>
      <c r="AC212" s="359"/>
      <c r="AD212" s="359"/>
      <c r="AE212" s="359"/>
      <c r="AF212" s="360"/>
      <c r="AG212" s="350" t="s">
        <v>159</v>
      </c>
      <c r="AH212" s="350"/>
      <c r="AI212" s="350"/>
      <c r="AJ212" s="350"/>
      <c r="AK212" s="351"/>
      <c r="AL212" s="302" t="s">
        <v>640</v>
      </c>
      <c r="AM212" s="252"/>
      <c r="AN212" s="252"/>
      <c r="AO212" s="252"/>
      <c r="AP212" s="252"/>
      <c r="AQ212" s="252"/>
      <c r="AR212" s="252"/>
      <c r="AS212" s="305" t="s">
        <v>127</v>
      </c>
      <c r="AT212" s="306"/>
      <c r="AU212" s="306"/>
      <c r="AV212" s="306"/>
      <c r="AW212" s="306"/>
      <c r="AX212" s="306"/>
      <c r="AY212" s="306"/>
      <c r="AZ212" s="306"/>
      <c r="BA212" s="307"/>
      <c r="BB212" s="50"/>
      <c r="BC212" s="50"/>
    </row>
    <row r="213" spans="1:59" ht="9.75" customHeight="1" x14ac:dyDescent="0.15">
      <c r="B213" s="303"/>
      <c r="C213" s="248"/>
      <c r="D213" s="248"/>
      <c r="E213" s="248"/>
      <c r="F213" s="248"/>
      <c r="G213" s="248"/>
      <c r="H213" s="357"/>
      <c r="I213" s="367"/>
      <c r="J213" s="368"/>
      <c r="K213" s="368"/>
      <c r="L213" s="369"/>
      <c r="M213" s="303"/>
      <c r="N213" s="304"/>
      <c r="O213" s="304"/>
      <c r="P213" s="304"/>
      <c r="Q213" s="304"/>
      <c r="R213" s="304"/>
      <c r="S213" s="304"/>
      <c r="T213" s="304"/>
      <c r="U213" s="304"/>
      <c r="V213" s="304"/>
      <c r="W213" s="357"/>
      <c r="X213" s="361"/>
      <c r="Y213" s="362"/>
      <c r="Z213" s="362"/>
      <c r="AA213" s="362"/>
      <c r="AB213" s="362"/>
      <c r="AC213" s="362"/>
      <c r="AD213" s="362"/>
      <c r="AE213" s="362"/>
      <c r="AF213" s="363"/>
      <c r="AG213" s="352"/>
      <c r="AH213" s="352"/>
      <c r="AI213" s="352"/>
      <c r="AJ213" s="352"/>
      <c r="AK213" s="353"/>
      <c r="AL213" s="303"/>
      <c r="AM213" s="304"/>
      <c r="AN213" s="304"/>
      <c r="AO213" s="304"/>
      <c r="AP213" s="304"/>
      <c r="AQ213" s="304"/>
      <c r="AR213" s="248"/>
      <c r="AS213" s="269" t="s">
        <v>128</v>
      </c>
      <c r="AT213" s="270"/>
      <c r="AU213" s="270"/>
      <c r="AV213" s="270"/>
      <c r="AW213" s="270"/>
      <c r="AX213" s="270"/>
      <c r="AY213" s="270"/>
      <c r="AZ213" s="270"/>
      <c r="BA213" s="271"/>
    </row>
    <row r="214" spans="1:59" ht="10.5" customHeight="1" x14ac:dyDescent="0.15">
      <c r="B214" s="256"/>
      <c r="C214" s="253"/>
      <c r="D214" s="253"/>
      <c r="E214" s="253"/>
      <c r="F214" s="253"/>
      <c r="G214" s="253"/>
      <c r="H214" s="257"/>
      <c r="I214" s="370"/>
      <c r="J214" s="371"/>
      <c r="K214" s="371"/>
      <c r="L214" s="372"/>
      <c r="M214" s="256"/>
      <c r="N214" s="253"/>
      <c r="O214" s="253"/>
      <c r="P214" s="253"/>
      <c r="Q214" s="253"/>
      <c r="R214" s="253"/>
      <c r="S214" s="253"/>
      <c r="T214" s="253"/>
      <c r="U214" s="253"/>
      <c r="V214" s="253"/>
      <c r="W214" s="257"/>
      <c r="X214" s="272"/>
      <c r="Y214" s="273"/>
      <c r="Z214" s="273"/>
      <c r="AA214" s="273"/>
      <c r="AB214" s="273"/>
      <c r="AC214" s="273"/>
      <c r="AD214" s="273"/>
      <c r="AE214" s="273"/>
      <c r="AF214" s="274"/>
      <c r="AG214" s="354"/>
      <c r="AH214" s="354"/>
      <c r="AI214" s="354"/>
      <c r="AJ214" s="354"/>
      <c r="AK214" s="355"/>
      <c r="AL214" s="256"/>
      <c r="AM214" s="253"/>
      <c r="AN214" s="253"/>
      <c r="AO214" s="253"/>
      <c r="AP214" s="253"/>
      <c r="AQ214" s="253"/>
      <c r="AR214" s="253"/>
      <c r="AS214" s="272"/>
      <c r="AT214" s="273"/>
      <c r="AU214" s="273"/>
      <c r="AV214" s="273"/>
      <c r="AW214" s="273"/>
      <c r="AX214" s="273"/>
      <c r="AY214" s="273"/>
      <c r="AZ214" s="273"/>
      <c r="BA214" s="274"/>
    </row>
    <row r="215" spans="1:59" ht="16.5" customHeight="1" x14ac:dyDescent="0.15">
      <c r="B215" s="286"/>
      <c r="C215" s="328"/>
      <c r="D215" s="328"/>
      <c r="E215" s="328"/>
      <c r="F215" s="328"/>
      <c r="G215" s="328"/>
      <c r="H215" s="287"/>
      <c r="I215" s="286"/>
      <c r="J215" s="328"/>
      <c r="K215" s="328"/>
      <c r="L215" s="287"/>
      <c r="M215" s="329"/>
      <c r="N215" s="330"/>
      <c r="O215" s="330"/>
      <c r="P215" s="330"/>
      <c r="Q215" s="330"/>
      <c r="R215" s="330"/>
      <c r="S215" s="330"/>
      <c r="T215" s="330"/>
      <c r="U215" s="330"/>
      <c r="V215" s="330"/>
      <c r="W215" s="331"/>
      <c r="X215" s="335"/>
      <c r="Y215" s="336"/>
      <c r="Z215" s="336"/>
      <c r="AA215" s="336"/>
      <c r="AB215" s="336"/>
      <c r="AC215" s="336"/>
      <c r="AD215" s="336"/>
      <c r="AE215" s="336"/>
      <c r="AF215" s="337"/>
      <c r="AG215" s="341"/>
      <c r="AH215" s="342"/>
      <c r="AI215" s="342"/>
      <c r="AJ215" s="342"/>
      <c r="AK215" s="343"/>
      <c r="AL215" s="96"/>
      <c r="AM215" s="96"/>
      <c r="AN215" s="376"/>
      <c r="AO215" s="376"/>
      <c r="AP215" s="376"/>
      <c r="AQ215" s="53" t="s">
        <v>129</v>
      </c>
      <c r="AR215" s="97"/>
      <c r="AS215" s="54"/>
      <c r="AT215" s="53"/>
      <c r="AU215" s="196"/>
      <c r="AV215" s="196"/>
      <c r="AW215" s="96" t="s">
        <v>99</v>
      </c>
      <c r="AX215" s="196"/>
      <c r="AY215" s="196"/>
      <c r="AZ215" s="96" t="s">
        <v>100</v>
      </c>
      <c r="BA215" s="97"/>
    </row>
    <row r="216" spans="1:59" ht="16.5" customHeight="1" x14ac:dyDescent="0.15">
      <c r="B216" s="288"/>
      <c r="C216" s="267"/>
      <c r="D216" s="267"/>
      <c r="E216" s="267"/>
      <c r="F216" s="267"/>
      <c r="G216" s="267"/>
      <c r="H216" s="282"/>
      <c r="I216" s="288"/>
      <c r="J216" s="267"/>
      <c r="K216" s="267"/>
      <c r="L216" s="282"/>
      <c r="M216" s="332"/>
      <c r="N216" s="333"/>
      <c r="O216" s="333"/>
      <c r="P216" s="333"/>
      <c r="Q216" s="333"/>
      <c r="R216" s="333"/>
      <c r="S216" s="333"/>
      <c r="T216" s="333"/>
      <c r="U216" s="333"/>
      <c r="V216" s="333"/>
      <c r="W216" s="334"/>
      <c r="X216" s="338"/>
      <c r="Y216" s="339"/>
      <c r="Z216" s="339"/>
      <c r="AA216" s="339"/>
      <c r="AB216" s="339"/>
      <c r="AC216" s="339"/>
      <c r="AD216" s="339"/>
      <c r="AE216" s="339"/>
      <c r="AF216" s="340"/>
      <c r="AG216" s="344"/>
      <c r="AH216" s="345"/>
      <c r="AI216" s="345"/>
      <c r="AJ216" s="345"/>
      <c r="AK216" s="346"/>
      <c r="AL216" s="55" t="s">
        <v>131</v>
      </c>
      <c r="AM216" s="101"/>
      <c r="AN216" s="301"/>
      <c r="AO216" s="301"/>
      <c r="AP216" s="301"/>
      <c r="AQ216" s="55" t="s">
        <v>130</v>
      </c>
      <c r="AR216" s="102"/>
      <c r="AS216" s="56"/>
      <c r="AT216" s="55"/>
      <c r="AU216" s="268"/>
      <c r="AV216" s="268"/>
      <c r="AW216" s="101" t="s">
        <v>99</v>
      </c>
      <c r="AX216" s="268"/>
      <c r="AY216" s="268"/>
      <c r="AZ216" s="101" t="s">
        <v>100</v>
      </c>
      <c r="BA216" s="102"/>
    </row>
    <row r="217" spans="1:59" s="50" customFormat="1" ht="10.5" customHeight="1" x14ac:dyDescent="0.15">
      <c r="B217" s="99"/>
      <c r="C217" s="99"/>
      <c r="D217" s="99"/>
      <c r="E217" s="99"/>
      <c r="F217" s="99"/>
      <c r="G217" s="99"/>
      <c r="H217" s="99"/>
      <c r="I217" s="99"/>
      <c r="J217" s="99"/>
      <c r="K217" s="99"/>
      <c r="L217" s="99"/>
      <c r="M217" s="99"/>
      <c r="N217" s="99"/>
      <c r="O217" s="99"/>
      <c r="P217" s="99"/>
      <c r="Q217" s="99"/>
      <c r="R217" s="99"/>
      <c r="S217" s="99"/>
      <c r="T217" s="99"/>
      <c r="U217" s="99"/>
      <c r="V217" s="99"/>
      <c r="W217" s="99"/>
      <c r="X217" s="99"/>
      <c r="Y217" s="99"/>
      <c r="Z217" s="99"/>
      <c r="AA217" s="99"/>
      <c r="AB217" s="99"/>
      <c r="AC217" s="99"/>
      <c r="AD217" s="99"/>
      <c r="AE217" s="99"/>
      <c r="AF217" s="99"/>
      <c r="AG217" s="99"/>
      <c r="AH217" s="99"/>
      <c r="AI217" s="99"/>
      <c r="AJ217" s="99"/>
      <c r="AK217" s="99"/>
      <c r="AL217" s="99"/>
      <c r="AM217" s="99"/>
      <c r="AN217" s="99"/>
      <c r="AO217" s="99"/>
      <c r="AP217" s="99"/>
      <c r="AQ217" s="99"/>
      <c r="AR217" s="99"/>
      <c r="AS217" s="99"/>
      <c r="AT217" s="99"/>
      <c r="AU217" s="99"/>
      <c r="AV217" s="99"/>
      <c r="AW217" s="99"/>
      <c r="AX217" s="59"/>
      <c r="AY217" s="59"/>
      <c r="AZ217" s="99"/>
      <c r="BA217" s="99"/>
      <c r="BB217" s="25"/>
      <c r="BC217" s="25"/>
      <c r="BD217" s="10"/>
      <c r="BE217" s="10"/>
      <c r="BF217" s="10"/>
      <c r="BG217" s="10"/>
    </row>
    <row r="218" spans="1:59" x14ac:dyDescent="0.15">
      <c r="A218" s="110" t="s">
        <v>123</v>
      </c>
      <c r="B218" s="101"/>
      <c r="C218" s="101"/>
      <c r="D218" s="101"/>
      <c r="E218" s="375"/>
      <c r="F218" s="375"/>
      <c r="G218" s="375"/>
      <c r="H218" s="375"/>
      <c r="I218" s="375"/>
      <c r="J218" s="375"/>
      <c r="K218" s="375"/>
      <c r="L218" s="375"/>
      <c r="M218" s="375"/>
      <c r="N218" s="115"/>
      <c r="O218" s="115"/>
      <c r="P218" s="115"/>
      <c r="Q218" s="115"/>
      <c r="R218" s="115"/>
      <c r="S218" s="115"/>
      <c r="T218" s="115"/>
      <c r="U218" s="115"/>
      <c r="V218" s="115"/>
      <c r="W218" s="115"/>
      <c r="X218" s="115"/>
      <c r="Y218" s="115"/>
      <c r="Z218" s="115"/>
      <c r="AA218" s="115"/>
      <c r="AB218" s="115"/>
      <c r="AC218" s="115"/>
      <c r="AD218" s="115"/>
      <c r="AE218" s="115"/>
      <c r="AF218" s="115"/>
      <c r="AG218" s="115"/>
      <c r="AH218" s="115"/>
      <c r="AI218" s="115"/>
      <c r="AJ218" s="115"/>
      <c r="AK218" s="115"/>
      <c r="AL218" s="115"/>
      <c r="AM218" s="115"/>
      <c r="AN218" s="115"/>
      <c r="AO218" s="115"/>
      <c r="AP218" s="115"/>
      <c r="AQ218" s="103"/>
      <c r="AR218" s="103"/>
      <c r="AS218" s="103"/>
      <c r="AT218" s="103"/>
      <c r="AU218" s="103"/>
      <c r="AV218" s="103"/>
      <c r="AW218" s="103"/>
      <c r="AX218" s="103"/>
      <c r="AY218" s="103"/>
      <c r="AZ218" s="103"/>
      <c r="BA218" s="5"/>
    </row>
    <row r="219" spans="1:59" x14ac:dyDescent="0.15">
      <c r="A219" s="6"/>
      <c r="B219" s="110"/>
      <c r="C219" s="110"/>
      <c r="D219" s="110"/>
      <c r="E219" s="110"/>
      <c r="F219" s="110"/>
      <c r="G219" s="110"/>
      <c r="H219" s="110"/>
      <c r="I219" s="110"/>
      <c r="J219" s="110"/>
      <c r="K219" s="110"/>
      <c r="L219" s="110"/>
      <c r="M219" s="110"/>
      <c r="N219" s="110"/>
      <c r="O219" s="110"/>
      <c r="P219" s="35"/>
      <c r="Q219" s="35"/>
      <c r="S219" s="113"/>
      <c r="T219" s="113"/>
      <c r="U219" s="113"/>
      <c r="V219" s="113"/>
      <c r="W219" s="113"/>
      <c r="X219" s="113"/>
      <c r="Y219" s="113"/>
      <c r="Z219" s="113"/>
      <c r="AA219" s="113"/>
      <c r="AB219" s="113"/>
      <c r="AC219" s="113"/>
      <c r="AD219" s="113"/>
      <c r="AE219" s="113"/>
      <c r="AF219" s="113"/>
      <c r="AG219" s="113"/>
      <c r="AH219" s="113"/>
      <c r="AI219" s="113"/>
      <c r="AJ219" s="113"/>
      <c r="AK219" s="113"/>
      <c r="AL219" s="113"/>
      <c r="AM219" s="113"/>
      <c r="AN219" s="113"/>
      <c r="AO219" s="113"/>
      <c r="AP219" s="113"/>
      <c r="AQ219" s="113"/>
      <c r="AR219" s="113"/>
      <c r="AS219" s="113"/>
      <c r="AT219" s="113"/>
      <c r="AU219" s="113"/>
      <c r="AV219" s="113"/>
      <c r="AW219" s="113"/>
      <c r="AX219" s="113"/>
      <c r="AY219" s="113"/>
      <c r="AZ219" s="113"/>
      <c r="BA219" s="113"/>
    </row>
    <row r="220" spans="1:59" x14ac:dyDescent="0.15">
      <c r="B220" s="254" t="s">
        <v>124</v>
      </c>
      <c r="C220" s="252"/>
      <c r="D220" s="252"/>
      <c r="E220" s="252"/>
      <c r="F220" s="252"/>
      <c r="G220" s="252"/>
      <c r="H220" s="255"/>
      <c r="I220" s="364" t="s">
        <v>125</v>
      </c>
      <c r="J220" s="365"/>
      <c r="K220" s="365"/>
      <c r="L220" s="366"/>
      <c r="M220" s="254" t="s">
        <v>418</v>
      </c>
      <c r="N220" s="252"/>
      <c r="O220" s="252"/>
      <c r="P220" s="252"/>
      <c r="Q220" s="252"/>
      <c r="R220" s="252"/>
      <c r="S220" s="252"/>
      <c r="T220" s="252"/>
      <c r="U220" s="252"/>
      <c r="V220" s="252"/>
      <c r="W220" s="255"/>
      <c r="X220" s="358" t="s">
        <v>126</v>
      </c>
      <c r="Y220" s="359"/>
      <c r="Z220" s="359"/>
      <c r="AA220" s="359"/>
      <c r="AB220" s="359"/>
      <c r="AC220" s="359"/>
      <c r="AD220" s="359"/>
      <c r="AE220" s="359"/>
      <c r="AF220" s="360"/>
      <c r="AG220" s="350" t="s">
        <v>159</v>
      </c>
      <c r="AH220" s="350"/>
      <c r="AI220" s="350"/>
      <c r="AJ220" s="350"/>
      <c r="AK220" s="351"/>
      <c r="AL220" s="302" t="s">
        <v>640</v>
      </c>
      <c r="AM220" s="252"/>
      <c r="AN220" s="252"/>
      <c r="AO220" s="252"/>
      <c r="AP220" s="252"/>
      <c r="AQ220" s="252"/>
      <c r="AR220" s="252"/>
      <c r="AS220" s="305" t="s">
        <v>127</v>
      </c>
      <c r="AT220" s="306"/>
      <c r="AU220" s="306"/>
      <c r="AV220" s="306"/>
      <c r="AW220" s="306"/>
      <c r="AX220" s="306"/>
      <c r="AY220" s="306"/>
      <c r="AZ220" s="306"/>
      <c r="BA220" s="307"/>
      <c r="BB220" s="50"/>
      <c r="BC220" s="50"/>
    </row>
    <row r="221" spans="1:59" x14ac:dyDescent="0.15">
      <c r="B221" s="303"/>
      <c r="C221" s="248"/>
      <c r="D221" s="248"/>
      <c r="E221" s="248"/>
      <c r="F221" s="248"/>
      <c r="G221" s="248"/>
      <c r="H221" s="357"/>
      <c r="I221" s="367"/>
      <c r="J221" s="368"/>
      <c r="K221" s="368"/>
      <c r="L221" s="369"/>
      <c r="M221" s="303"/>
      <c r="N221" s="304"/>
      <c r="O221" s="304"/>
      <c r="P221" s="304"/>
      <c r="Q221" s="304"/>
      <c r="R221" s="304"/>
      <c r="S221" s="304"/>
      <c r="T221" s="304"/>
      <c r="U221" s="304"/>
      <c r="V221" s="304"/>
      <c r="W221" s="357"/>
      <c r="X221" s="361"/>
      <c r="Y221" s="362"/>
      <c r="Z221" s="362"/>
      <c r="AA221" s="362"/>
      <c r="AB221" s="362"/>
      <c r="AC221" s="362"/>
      <c r="AD221" s="362"/>
      <c r="AE221" s="362"/>
      <c r="AF221" s="363"/>
      <c r="AG221" s="352"/>
      <c r="AH221" s="352"/>
      <c r="AI221" s="352"/>
      <c r="AJ221" s="352"/>
      <c r="AK221" s="353"/>
      <c r="AL221" s="303"/>
      <c r="AM221" s="304"/>
      <c r="AN221" s="304"/>
      <c r="AO221" s="304"/>
      <c r="AP221" s="304"/>
      <c r="AQ221" s="304"/>
      <c r="AR221" s="248"/>
      <c r="AS221" s="269" t="s">
        <v>128</v>
      </c>
      <c r="AT221" s="270"/>
      <c r="AU221" s="270"/>
      <c r="AV221" s="270"/>
      <c r="AW221" s="270"/>
      <c r="AX221" s="270"/>
      <c r="AY221" s="270"/>
      <c r="AZ221" s="270"/>
      <c r="BA221" s="271"/>
    </row>
    <row r="222" spans="1:59" x14ac:dyDescent="0.15">
      <c r="B222" s="256"/>
      <c r="C222" s="253"/>
      <c r="D222" s="253"/>
      <c r="E222" s="253"/>
      <c r="F222" s="253"/>
      <c r="G222" s="253"/>
      <c r="H222" s="257"/>
      <c r="I222" s="370"/>
      <c r="J222" s="371"/>
      <c r="K222" s="371"/>
      <c r="L222" s="372"/>
      <c r="M222" s="256"/>
      <c r="N222" s="253"/>
      <c r="O222" s="253"/>
      <c r="P222" s="253"/>
      <c r="Q222" s="253"/>
      <c r="R222" s="253"/>
      <c r="S222" s="253"/>
      <c r="T222" s="253"/>
      <c r="U222" s="253"/>
      <c r="V222" s="253"/>
      <c r="W222" s="257"/>
      <c r="X222" s="272"/>
      <c r="Y222" s="273"/>
      <c r="Z222" s="273"/>
      <c r="AA222" s="273"/>
      <c r="AB222" s="273"/>
      <c r="AC222" s="273"/>
      <c r="AD222" s="273"/>
      <c r="AE222" s="273"/>
      <c r="AF222" s="274"/>
      <c r="AG222" s="354"/>
      <c r="AH222" s="354"/>
      <c r="AI222" s="354"/>
      <c r="AJ222" s="354"/>
      <c r="AK222" s="355"/>
      <c r="AL222" s="256"/>
      <c r="AM222" s="253"/>
      <c r="AN222" s="253"/>
      <c r="AO222" s="253"/>
      <c r="AP222" s="253"/>
      <c r="AQ222" s="253"/>
      <c r="AR222" s="253"/>
      <c r="AS222" s="272"/>
      <c r="AT222" s="273"/>
      <c r="AU222" s="273"/>
      <c r="AV222" s="273"/>
      <c r="AW222" s="273"/>
      <c r="AX222" s="273"/>
      <c r="AY222" s="273"/>
      <c r="AZ222" s="273"/>
      <c r="BA222" s="274"/>
    </row>
    <row r="223" spans="1:59" ht="17.25" customHeight="1" x14ac:dyDescent="0.15">
      <c r="B223" s="286"/>
      <c r="C223" s="328"/>
      <c r="D223" s="328"/>
      <c r="E223" s="328"/>
      <c r="F223" s="328"/>
      <c r="G223" s="328"/>
      <c r="H223" s="287"/>
      <c r="I223" s="286"/>
      <c r="J223" s="328"/>
      <c r="K223" s="328"/>
      <c r="L223" s="287"/>
      <c r="M223" s="329"/>
      <c r="N223" s="330"/>
      <c r="O223" s="330"/>
      <c r="P223" s="330"/>
      <c r="Q223" s="330"/>
      <c r="R223" s="330"/>
      <c r="S223" s="330"/>
      <c r="T223" s="330"/>
      <c r="U223" s="330"/>
      <c r="V223" s="330"/>
      <c r="W223" s="331"/>
      <c r="X223" s="335"/>
      <c r="Y223" s="336"/>
      <c r="Z223" s="336"/>
      <c r="AA223" s="336"/>
      <c r="AB223" s="336"/>
      <c r="AC223" s="336"/>
      <c r="AD223" s="336"/>
      <c r="AE223" s="336"/>
      <c r="AF223" s="337"/>
      <c r="AG223" s="341"/>
      <c r="AH223" s="342"/>
      <c r="AI223" s="342"/>
      <c r="AJ223" s="342"/>
      <c r="AK223" s="343"/>
      <c r="AL223" s="96"/>
      <c r="AM223" s="96"/>
      <c r="AN223" s="376"/>
      <c r="AO223" s="376"/>
      <c r="AP223" s="376"/>
      <c r="AQ223" s="53" t="s">
        <v>129</v>
      </c>
      <c r="AR223" s="97"/>
      <c r="AS223" s="54"/>
      <c r="AT223" s="53"/>
      <c r="AU223" s="196"/>
      <c r="AV223" s="196"/>
      <c r="AW223" s="96" t="s">
        <v>99</v>
      </c>
      <c r="AX223" s="196"/>
      <c r="AY223" s="196"/>
      <c r="AZ223" s="96" t="s">
        <v>100</v>
      </c>
      <c r="BA223" s="97"/>
    </row>
    <row r="224" spans="1:59" ht="17.25" customHeight="1" x14ac:dyDescent="0.15">
      <c r="B224" s="288"/>
      <c r="C224" s="267"/>
      <c r="D224" s="267"/>
      <c r="E224" s="267"/>
      <c r="F224" s="267"/>
      <c r="G224" s="267"/>
      <c r="H224" s="282"/>
      <c r="I224" s="288"/>
      <c r="J224" s="267"/>
      <c r="K224" s="267"/>
      <c r="L224" s="282"/>
      <c r="M224" s="332"/>
      <c r="N224" s="333"/>
      <c r="O224" s="333"/>
      <c r="P224" s="333"/>
      <c r="Q224" s="333"/>
      <c r="R224" s="333"/>
      <c r="S224" s="333"/>
      <c r="T224" s="333"/>
      <c r="U224" s="333"/>
      <c r="V224" s="333"/>
      <c r="W224" s="334"/>
      <c r="X224" s="338"/>
      <c r="Y224" s="339"/>
      <c r="Z224" s="339"/>
      <c r="AA224" s="339"/>
      <c r="AB224" s="339"/>
      <c r="AC224" s="339"/>
      <c r="AD224" s="339"/>
      <c r="AE224" s="339"/>
      <c r="AF224" s="340"/>
      <c r="AG224" s="344"/>
      <c r="AH224" s="345"/>
      <c r="AI224" s="345"/>
      <c r="AJ224" s="345"/>
      <c r="AK224" s="346"/>
      <c r="AL224" s="55" t="s">
        <v>131</v>
      </c>
      <c r="AM224" s="101"/>
      <c r="AN224" s="301"/>
      <c r="AO224" s="301"/>
      <c r="AP224" s="301"/>
      <c r="AQ224" s="55" t="s">
        <v>130</v>
      </c>
      <c r="AR224" s="102"/>
      <c r="AS224" s="56"/>
      <c r="AT224" s="55"/>
      <c r="AU224" s="94"/>
      <c r="AV224" s="94"/>
      <c r="AW224" s="101" t="s">
        <v>99</v>
      </c>
      <c r="AX224" s="268"/>
      <c r="AY224" s="268"/>
      <c r="AZ224" s="101" t="s">
        <v>100</v>
      </c>
      <c r="BA224" s="102"/>
    </row>
    <row r="225" spans="1:58" x14ac:dyDescent="0.15">
      <c r="A225" s="50"/>
      <c r="B225" s="99"/>
      <c r="C225" s="99"/>
      <c r="D225" s="99"/>
      <c r="E225" s="99"/>
      <c r="F225" s="99"/>
      <c r="G225" s="99"/>
      <c r="H225" s="99"/>
      <c r="I225" s="99"/>
      <c r="J225" s="99"/>
      <c r="K225" s="99"/>
      <c r="L225" s="99"/>
      <c r="M225" s="99"/>
      <c r="N225" s="99"/>
      <c r="O225" s="99"/>
      <c r="P225" s="99"/>
      <c r="Q225" s="99"/>
      <c r="R225" s="99"/>
      <c r="S225" s="99"/>
      <c r="T225" s="99"/>
      <c r="U225" s="99"/>
      <c r="V225" s="99"/>
      <c r="W225" s="99"/>
      <c r="X225" s="99"/>
      <c r="Y225" s="99"/>
      <c r="Z225" s="99"/>
      <c r="AA225" s="99"/>
      <c r="AB225" s="99"/>
      <c r="AC225" s="99"/>
      <c r="AD225" s="99"/>
      <c r="AE225" s="99"/>
      <c r="AF225" s="99"/>
      <c r="AG225" s="99"/>
      <c r="AH225" s="99"/>
      <c r="AI225" s="99"/>
      <c r="AJ225" s="99"/>
      <c r="AK225" s="99"/>
      <c r="AL225" s="99"/>
      <c r="AM225" s="99"/>
      <c r="AN225" s="99"/>
      <c r="AO225" s="99"/>
      <c r="AP225" s="99"/>
      <c r="AQ225" s="99"/>
      <c r="AR225" s="99"/>
      <c r="AS225" s="99"/>
      <c r="AT225" s="99"/>
      <c r="AU225" s="99"/>
      <c r="AV225" s="99"/>
      <c r="AW225" s="99"/>
      <c r="AX225" s="59"/>
      <c r="AY225" s="59"/>
      <c r="AZ225" s="99"/>
      <c r="BA225" s="99"/>
      <c r="BD225" s="10"/>
      <c r="BE225" s="10"/>
      <c r="BF225" s="10"/>
    </row>
    <row r="226" spans="1:58" x14ac:dyDescent="0.15">
      <c r="A226" s="110" t="s">
        <v>123</v>
      </c>
      <c r="B226" s="101"/>
      <c r="C226" s="101"/>
      <c r="D226" s="101"/>
      <c r="E226" s="375"/>
      <c r="F226" s="375"/>
      <c r="G226" s="375"/>
      <c r="H226" s="375"/>
      <c r="I226" s="375"/>
      <c r="J226" s="375"/>
      <c r="K226" s="375"/>
      <c r="L226" s="375"/>
      <c r="M226" s="375"/>
      <c r="N226" s="115"/>
      <c r="O226" s="115"/>
      <c r="P226" s="115"/>
      <c r="Q226" s="115"/>
      <c r="R226" s="115"/>
      <c r="S226" s="115"/>
      <c r="T226" s="115"/>
      <c r="U226" s="115"/>
      <c r="V226" s="115"/>
      <c r="W226" s="115"/>
      <c r="X226" s="115"/>
      <c r="Y226" s="115"/>
      <c r="Z226" s="115"/>
      <c r="AA226" s="115"/>
      <c r="AB226" s="115"/>
      <c r="AC226" s="115"/>
      <c r="AD226" s="115"/>
      <c r="AE226" s="115"/>
      <c r="AF226" s="115"/>
      <c r="AG226" s="115"/>
      <c r="AH226" s="115"/>
      <c r="AI226" s="115"/>
      <c r="AJ226" s="115"/>
      <c r="AK226" s="115"/>
      <c r="AL226" s="115"/>
      <c r="AM226" s="115"/>
      <c r="AN226" s="115"/>
      <c r="AO226" s="115"/>
      <c r="AP226" s="115"/>
      <c r="AQ226" s="103"/>
      <c r="AR226" s="103"/>
      <c r="AS226" s="103"/>
      <c r="AT226" s="103"/>
      <c r="AU226" s="103"/>
      <c r="AV226" s="103"/>
      <c r="AW226" s="103"/>
      <c r="AX226" s="103"/>
      <c r="AY226" s="103"/>
      <c r="AZ226" s="103"/>
      <c r="BA226" s="5"/>
    </row>
    <row r="227" spans="1:58" x14ac:dyDescent="0.15">
      <c r="A227" s="6"/>
      <c r="B227" s="110"/>
      <c r="C227" s="110"/>
      <c r="D227" s="110"/>
      <c r="E227" s="110"/>
      <c r="F227" s="110"/>
      <c r="G227" s="110"/>
      <c r="H227" s="110"/>
      <c r="I227" s="110"/>
      <c r="J227" s="110"/>
      <c r="K227" s="110"/>
      <c r="L227" s="110"/>
      <c r="M227" s="110"/>
      <c r="N227" s="110"/>
      <c r="O227" s="110"/>
      <c r="P227" s="35"/>
      <c r="Q227" s="35"/>
      <c r="S227" s="113"/>
      <c r="T227" s="113"/>
      <c r="U227" s="113"/>
      <c r="V227" s="113"/>
      <c r="W227" s="113"/>
      <c r="X227" s="113"/>
      <c r="Y227" s="113"/>
      <c r="Z227" s="113"/>
      <c r="AA227" s="113"/>
      <c r="AB227" s="113"/>
      <c r="AC227" s="113"/>
      <c r="AD227" s="113"/>
      <c r="AE227" s="113"/>
      <c r="AF227" s="113"/>
      <c r="AG227" s="113"/>
      <c r="AH227" s="113"/>
      <c r="AI227" s="113"/>
      <c r="AJ227" s="113"/>
      <c r="AK227" s="113"/>
      <c r="AL227" s="113"/>
      <c r="AM227" s="113"/>
      <c r="AN227" s="113"/>
      <c r="AO227" s="113"/>
      <c r="AP227" s="113"/>
      <c r="AQ227" s="113"/>
      <c r="AR227" s="113"/>
      <c r="AS227" s="113"/>
      <c r="AT227" s="113"/>
      <c r="AU227" s="113"/>
      <c r="AV227" s="113"/>
      <c r="AW227" s="113"/>
      <c r="AX227" s="113"/>
      <c r="AY227" s="113"/>
      <c r="AZ227" s="113"/>
      <c r="BA227" s="113"/>
    </row>
    <row r="228" spans="1:58" x14ac:dyDescent="0.15">
      <c r="B228" s="254" t="s">
        <v>124</v>
      </c>
      <c r="C228" s="252"/>
      <c r="D228" s="252"/>
      <c r="E228" s="252"/>
      <c r="F228" s="252"/>
      <c r="G228" s="252"/>
      <c r="H228" s="255"/>
      <c r="I228" s="364" t="s">
        <v>125</v>
      </c>
      <c r="J228" s="365"/>
      <c r="K228" s="365"/>
      <c r="L228" s="366"/>
      <c r="M228" s="254" t="s">
        <v>418</v>
      </c>
      <c r="N228" s="252"/>
      <c r="O228" s="252"/>
      <c r="P228" s="252"/>
      <c r="Q228" s="252"/>
      <c r="R228" s="252"/>
      <c r="S228" s="252"/>
      <c r="T228" s="252"/>
      <c r="U228" s="252"/>
      <c r="V228" s="252"/>
      <c r="W228" s="255"/>
      <c r="X228" s="358" t="s">
        <v>126</v>
      </c>
      <c r="Y228" s="359"/>
      <c r="Z228" s="359"/>
      <c r="AA228" s="359"/>
      <c r="AB228" s="359"/>
      <c r="AC228" s="359"/>
      <c r="AD228" s="359"/>
      <c r="AE228" s="359"/>
      <c r="AF228" s="360"/>
      <c r="AG228" s="350" t="s">
        <v>159</v>
      </c>
      <c r="AH228" s="350"/>
      <c r="AI228" s="350"/>
      <c r="AJ228" s="350"/>
      <c r="AK228" s="351"/>
      <c r="AL228" s="302" t="s">
        <v>640</v>
      </c>
      <c r="AM228" s="252"/>
      <c r="AN228" s="252"/>
      <c r="AO228" s="252"/>
      <c r="AP228" s="252"/>
      <c r="AQ228" s="252"/>
      <c r="AR228" s="252"/>
      <c r="AS228" s="305" t="s">
        <v>127</v>
      </c>
      <c r="AT228" s="306"/>
      <c r="AU228" s="306"/>
      <c r="AV228" s="306"/>
      <c r="AW228" s="306"/>
      <c r="AX228" s="306"/>
      <c r="AY228" s="306"/>
      <c r="AZ228" s="306"/>
      <c r="BA228" s="307"/>
      <c r="BB228" s="50"/>
      <c r="BC228" s="50"/>
    </row>
    <row r="229" spans="1:58" x14ac:dyDescent="0.15">
      <c r="B229" s="303"/>
      <c r="C229" s="248"/>
      <c r="D229" s="248"/>
      <c r="E229" s="248"/>
      <c r="F229" s="248"/>
      <c r="G229" s="248"/>
      <c r="H229" s="357"/>
      <c r="I229" s="367"/>
      <c r="J229" s="368"/>
      <c r="K229" s="368"/>
      <c r="L229" s="369"/>
      <c r="M229" s="303"/>
      <c r="N229" s="304"/>
      <c r="O229" s="304"/>
      <c r="P229" s="304"/>
      <c r="Q229" s="304"/>
      <c r="R229" s="304"/>
      <c r="S229" s="304"/>
      <c r="T229" s="304"/>
      <c r="U229" s="304"/>
      <c r="V229" s="304"/>
      <c r="W229" s="357"/>
      <c r="X229" s="361"/>
      <c r="Y229" s="362"/>
      <c r="Z229" s="362"/>
      <c r="AA229" s="362"/>
      <c r="AB229" s="362"/>
      <c r="AC229" s="362"/>
      <c r="AD229" s="362"/>
      <c r="AE229" s="362"/>
      <c r="AF229" s="363"/>
      <c r="AG229" s="352"/>
      <c r="AH229" s="352"/>
      <c r="AI229" s="352"/>
      <c r="AJ229" s="352"/>
      <c r="AK229" s="353"/>
      <c r="AL229" s="303"/>
      <c r="AM229" s="304"/>
      <c r="AN229" s="304"/>
      <c r="AO229" s="304"/>
      <c r="AP229" s="304"/>
      <c r="AQ229" s="304"/>
      <c r="AR229" s="248"/>
      <c r="AS229" s="269" t="s">
        <v>128</v>
      </c>
      <c r="AT229" s="270"/>
      <c r="AU229" s="270"/>
      <c r="AV229" s="270"/>
      <c r="AW229" s="270"/>
      <c r="AX229" s="270"/>
      <c r="AY229" s="270"/>
      <c r="AZ229" s="270"/>
      <c r="BA229" s="271"/>
    </row>
    <row r="230" spans="1:58" x14ac:dyDescent="0.15">
      <c r="B230" s="256"/>
      <c r="C230" s="253"/>
      <c r="D230" s="253"/>
      <c r="E230" s="253"/>
      <c r="F230" s="253"/>
      <c r="G230" s="253"/>
      <c r="H230" s="257"/>
      <c r="I230" s="370"/>
      <c r="J230" s="371"/>
      <c r="K230" s="371"/>
      <c r="L230" s="372"/>
      <c r="M230" s="256"/>
      <c r="N230" s="253"/>
      <c r="O230" s="253"/>
      <c r="P230" s="253"/>
      <c r="Q230" s="253"/>
      <c r="R230" s="253"/>
      <c r="S230" s="253"/>
      <c r="T230" s="253"/>
      <c r="U230" s="253"/>
      <c r="V230" s="253"/>
      <c r="W230" s="257"/>
      <c r="X230" s="272"/>
      <c r="Y230" s="273"/>
      <c r="Z230" s="273"/>
      <c r="AA230" s="273"/>
      <c r="AB230" s="273"/>
      <c r="AC230" s="273"/>
      <c r="AD230" s="273"/>
      <c r="AE230" s="273"/>
      <c r="AF230" s="274"/>
      <c r="AG230" s="354"/>
      <c r="AH230" s="354"/>
      <c r="AI230" s="354"/>
      <c r="AJ230" s="354"/>
      <c r="AK230" s="355"/>
      <c r="AL230" s="256"/>
      <c r="AM230" s="253"/>
      <c r="AN230" s="253"/>
      <c r="AO230" s="253"/>
      <c r="AP230" s="253"/>
      <c r="AQ230" s="253"/>
      <c r="AR230" s="253"/>
      <c r="AS230" s="272"/>
      <c r="AT230" s="273"/>
      <c r="AU230" s="273"/>
      <c r="AV230" s="273"/>
      <c r="AW230" s="273"/>
      <c r="AX230" s="273"/>
      <c r="AY230" s="273"/>
      <c r="AZ230" s="273"/>
      <c r="BA230" s="274"/>
    </row>
    <row r="231" spans="1:58" ht="17.25" customHeight="1" x14ac:dyDescent="0.15">
      <c r="B231" s="286"/>
      <c r="C231" s="328"/>
      <c r="D231" s="328"/>
      <c r="E231" s="328"/>
      <c r="F231" s="328"/>
      <c r="G231" s="328"/>
      <c r="H231" s="287"/>
      <c r="I231" s="286"/>
      <c r="J231" s="328"/>
      <c r="K231" s="328"/>
      <c r="L231" s="287"/>
      <c r="M231" s="329"/>
      <c r="N231" s="330"/>
      <c r="O231" s="330"/>
      <c r="P231" s="330"/>
      <c r="Q231" s="330"/>
      <c r="R231" s="330"/>
      <c r="S231" s="330"/>
      <c r="T231" s="330"/>
      <c r="U231" s="330"/>
      <c r="V231" s="330"/>
      <c r="W231" s="331"/>
      <c r="X231" s="335"/>
      <c r="Y231" s="336"/>
      <c r="Z231" s="336"/>
      <c r="AA231" s="336"/>
      <c r="AB231" s="336"/>
      <c r="AC231" s="336"/>
      <c r="AD231" s="336"/>
      <c r="AE231" s="336"/>
      <c r="AF231" s="337"/>
      <c r="AG231" s="341"/>
      <c r="AH231" s="342"/>
      <c r="AI231" s="342"/>
      <c r="AJ231" s="342"/>
      <c r="AK231" s="343"/>
      <c r="AL231" s="96"/>
      <c r="AM231" s="96"/>
      <c r="AN231" s="376"/>
      <c r="AO231" s="376"/>
      <c r="AP231" s="376"/>
      <c r="AQ231" s="53" t="s">
        <v>129</v>
      </c>
      <c r="AR231" s="97"/>
      <c r="AS231" s="54"/>
      <c r="AT231" s="53"/>
      <c r="AU231" s="196"/>
      <c r="AV231" s="196"/>
      <c r="AW231" s="96" t="s">
        <v>99</v>
      </c>
      <c r="AX231" s="196"/>
      <c r="AY231" s="196"/>
      <c r="AZ231" s="96" t="s">
        <v>100</v>
      </c>
      <c r="BA231" s="97"/>
    </row>
    <row r="232" spans="1:58" ht="17.25" customHeight="1" x14ac:dyDescent="0.15">
      <c r="B232" s="288"/>
      <c r="C232" s="267"/>
      <c r="D232" s="267"/>
      <c r="E232" s="267"/>
      <c r="F232" s="267"/>
      <c r="G232" s="267"/>
      <c r="H232" s="282"/>
      <c r="I232" s="288"/>
      <c r="J232" s="267"/>
      <c r="K232" s="267"/>
      <c r="L232" s="282"/>
      <c r="M232" s="332"/>
      <c r="N232" s="333"/>
      <c r="O232" s="333"/>
      <c r="P232" s="333"/>
      <c r="Q232" s="333"/>
      <c r="R232" s="333"/>
      <c r="S232" s="333"/>
      <c r="T232" s="333"/>
      <c r="U232" s="333"/>
      <c r="V232" s="333"/>
      <c r="W232" s="334"/>
      <c r="X232" s="338"/>
      <c r="Y232" s="339"/>
      <c r="Z232" s="339"/>
      <c r="AA232" s="339"/>
      <c r="AB232" s="339"/>
      <c r="AC232" s="339"/>
      <c r="AD232" s="339"/>
      <c r="AE232" s="339"/>
      <c r="AF232" s="340"/>
      <c r="AG232" s="344"/>
      <c r="AH232" s="345"/>
      <c r="AI232" s="345"/>
      <c r="AJ232" s="345"/>
      <c r="AK232" s="346"/>
      <c r="AL232" s="55" t="s">
        <v>131</v>
      </c>
      <c r="AM232" s="101"/>
      <c r="AN232" s="301"/>
      <c r="AO232" s="301"/>
      <c r="AP232" s="301"/>
      <c r="AQ232" s="55" t="s">
        <v>130</v>
      </c>
      <c r="AR232" s="102"/>
      <c r="AS232" s="56"/>
      <c r="AT232" s="55"/>
      <c r="AU232" s="268"/>
      <c r="AV232" s="268"/>
      <c r="AW232" s="101" t="s">
        <v>99</v>
      </c>
      <c r="AX232" s="268"/>
      <c r="AY232" s="268"/>
      <c r="AZ232" s="101" t="s">
        <v>100</v>
      </c>
      <c r="BA232" s="102"/>
    </row>
    <row r="233" spans="1:58" x14ac:dyDescent="0.15">
      <c r="A233" s="50"/>
      <c r="B233" s="99"/>
      <c r="C233" s="99"/>
      <c r="D233" s="99"/>
      <c r="E233" s="99"/>
      <c r="F233" s="99"/>
      <c r="G233" s="99"/>
      <c r="H233" s="99"/>
      <c r="I233" s="99"/>
      <c r="J233" s="99"/>
      <c r="K233" s="99"/>
      <c r="L233" s="99"/>
      <c r="M233" s="99"/>
      <c r="N233" s="99"/>
      <c r="O233" s="99"/>
      <c r="P233" s="99"/>
      <c r="Q233" s="99"/>
      <c r="R233" s="99"/>
      <c r="S233" s="99"/>
      <c r="T233" s="99"/>
      <c r="U233" s="99"/>
      <c r="V233" s="99"/>
      <c r="W233" s="99"/>
      <c r="X233" s="99"/>
      <c r="Y233" s="99"/>
      <c r="Z233" s="99"/>
      <c r="AA233" s="99"/>
      <c r="AB233" s="99"/>
      <c r="AC233" s="99"/>
      <c r="AD233" s="99"/>
      <c r="AE233" s="99"/>
      <c r="AF233" s="99"/>
      <c r="AG233" s="99"/>
      <c r="AH233" s="99"/>
      <c r="AI233" s="99"/>
      <c r="AJ233" s="99"/>
      <c r="AK233" s="99"/>
      <c r="AL233" s="99"/>
      <c r="AM233" s="99"/>
      <c r="AN233" s="99"/>
      <c r="AO233" s="99"/>
      <c r="AP233" s="99"/>
      <c r="AQ233" s="99"/>
      <c r="AR233" s="99"/>
      <c r="AS233" s="99"/>
      <c r="AT233" s="99"/>
      <c r="AU233" s="99"/>
      <c r="AV233" s="99"/>
      <c r="AW233" s="99"/>
      <c r="AX233" s="59"/>
      <c r="AY233" s="59"/>
      <c r="AZ233" s="99"/>
      <c r="BA233" s="99"/>
      <c r="BD233" s="10"/>
      <c r="BE233" s="10"/>
      <c r="BF233" s="10"/>
    </row>
    <row r="234" spans="1:58" x14ac:dyDescent="0.15">
      <c r="A234" s="113" t="s">
        <v>118</v>
      </c>
      <c r="B234" s="113"/>
      <c r="C234" s="113"/>
      <c r="D234" s="113"/>
      <c r="E234" s="113"/>
      <c r="F234" s="113"/>
      <c r="G234" s="113"/>
      <c r="H234" s="113"/>
      <c r="I234" s="113"/>
      <c r="J234" s="113"/>
      <c r="K234" s="113"/>
      <c r="L234" s="113"/>
      <c r="M234" s="113"/>
      <c r="N234" s="113"/>
      <c r="O234" s="113"/>
      <c r="P234" s="113"/>
      <c r="Q234" s="113"/>
      <c r="R234" s="113"/>
      <c r="S234" s="113"/>
      <c r="T234" s="113"/>
      <c r="U234" s="113"/>
      <c r="V234" s="113"/>
      <c r="W234" s="113"/>
      <c r="X234" s="113"/>
      <c r="Y234" s="113"/>
      <c r="Z234" s="113"/>
      <c r="AA234" s="113"/>
      <c r="AB234" s="113"/>
      <c r="AC234" s="113"/>
      <c r="AD234" s="113"/>
      <c r="AE234" s="113"/>
      <c r="AF234" s="113"/>
      <c r="AG234" s="113"/>
      <c r="AH234" s="113"/>
      <c r="AI234" s="113"/>
      <c r="AJ234" s="113"/>
      <c r="AK234" s="113"/>
      <c r="AL234" s="113"/>
      <c r="AM234" s="113"/>
      <c r="AN234" s="113"/>
      <c r="AO234" s="113"/>
      <c r="AP234" s="113"/>
      <c r="AQ234" s="113"/>
      <c r="AR234" s="113"/>
      <c r="AS234" s="113"/>
      <c r="AT234" s="113"/>
      <c r="AU234" s="113"/>
      <c r="AV234" s="113"/>
      <c r="AW234" s="113"/>
      <c r="AX234" s="113"/>
      <c r="AY234" s="113"/>
      <c r="AZ234" s="113"/>
      <c r="BA234" s="113"/>
    </row>
    <row r="235" spans="1:58" x14ac:dyDescent="0.15">
      <c r="A235" s="52" t="s">
        <v>462</v>
      </c>
      <c r="B235" s="113" t="s">
        <v>577</v>
      </c>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3"/>
      <c r="AL235" s="113"/>
      <c r="AM235" s="113"/>
      <c r="AN235" s="113"/>
      <c r="AO235" s="113"/>
      <c r="AP235" s="113"/>
      <c r="AQ235" s="113"/>
      <c r="AR235" s="113"/>
      <c r="AS235" s="113"/>
      <c r="AT235" s="113"/>
      <c r="AU235" s="113"/>
      <c r="AV235" s="113"/>
      <c r="AW235" s="113"/>
      <c r="AX235" s="113"/>
      <c r="AY235" s="113"/>
      <c r="AZ235" s="113"/>
      <c r="BA235" s="113"/>
    </row>
    <row r="236" spans="1:58" ht="13.5" customHeight="1" x14ac:dyDescent="0.15">
      <c r="A236" s="52" t="s">
        <v>463</v>
      </c>
      <c r="B236" s="158" t="s">
        <v>693</v>
      </c>
      <c r="C236" s="80"/>
      <c r="D236" s="80"/>
      <c r="E236" s="80"/>
      <c r="F236" s="80"/>
      <c r="G236" s="80"/>
      <c r="H236" s="80"/>
      <c r="I236" s="80"/>
      <c r="J236" s="80"/>
      <c r="K236" s="80"/>
      <c r="L236" s="80"/>
      <c r="M236" s="80"/>
      <c r="N236" s="80"/>
      <c r="O236" s="80"/>
      <c r="P236" s="80"/>
      <c r="Q236" s="80"/>
      <c r="R236" s="80"/>
      <c r="S236" s="80"/>
      <c r="T236" s="80"/>
      <c r="U236" s="80"/>
      <c r="V236" s="80"/>
      <c r="W236" s="80"/>
      <c r="X236" s="80"/>
      <c r="Y236" s="80"/>
      <c r="Z236" s="80"/>
      <c r="AA236" s="80"/>
      <c r="AB236" s="80"/>
      <c r="AC236" s="80"/>
      <c r="AD236" s="80"/>
      <c r="AE236" s="80"/>
      <c r="AF236" s="80"/>
      <c r="AG236" s="80"/>
      <c r="AH236" s="80"/>
      <c r="AI236" s="80"/>
      <c r="AJ236" s="80"/>
      <c r="AK236" s="80"/>
      <c r="AL236" s="80"/>
      <c r="AM236" s="80"/>
      <c r="AN236" s="80"/>
      <c r="AO236" s="80"/>
      <c r="AP236" s="80"/>
      <c r="AQ236" s="80"/>
      <c r="AR236" s="80"/>
      <c r="AS236" s="80"/>
      <c r="AT236" s="80"/>
      <c r="AU236" s="80"/>
      <c r="AV236" s="80"/>
      <c r="AW236" s="80"/>
      <c r="AX236" s="80"/>
      <c r="AY236" s="80"/>
      <c r="AZ236" s="80"/>
      <c r="BA236" s="80"/>
      <c r="BB236" s="50"/>
      <c r="BC236" s="50"/>
    </row>
    <row r="237" spans="1:58" x14ac:dyDescent="0.15">
      <c r="A237" s="52" t="s">
        <v>464</v>
      </c>
      <c r="B237" s="113" t="s">
        <v>641</v>
      </c>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3"/>
      <c r="AL237" s="113"/>
      <c r="AM237" s="113"/>
      <c r="AN237" s="113"/>
      <c r="AO237" s="113"/>
      <c r="AP237" s="113"/>
      <c r="AQ237" s="113"/>
      <c r="AR237" s="113"/>
      <c r="AS237" s="113"/>
      <c r="AT237" s="113"/>
      <c r="AU237" s="113"/>
      <c r="AV237" s="113"/>
      <c r="AW237" s="113"/>
      <c r="AX237" s="113"/>
      <c r="AY237" s="113"/>
      <c r="AZ237" s="113"/>
      <c r="BA237" s="113"/>
    </row>
    <row r="238" spans="1:58" x14ac:dyDescent="0.15">
      <c r="A238" s="52" t="s">
        <v>465</v>
      </c>
      <c r="B238" s="113" t="s">
        <v>642</v>
      </c>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3"/>
      <c r="AL238" s="113"/>
      <c r="AM238" s="113"/>
      <c r="AN238" s="113"/>
      <c r="AO238" s="113"/>
      <c r="AP238" s="113"/>
      <c r="AQ238" s="113"/>
      <c r="AR238" s="113"/>
      <c r="AS238" s="113"/>
      <c r="AT238" s="113"/>
      <c r="AU238" s="113"/>
      <c r="AV238" s="113"/>
      <c r="AW238" s="113"/>
      <c r="AX238" s="113"/>
      <c r="AY238" s="113"/>
      <c r="AZ238" s="113"/>
      <c r="BA238" s="113"/>
    </row>
    <row r="239" spans="1:58" ht="13.5" customHeight="1" x14ac:dyDescent="0.15">
      <c r="A239" s="52" t="s">
        <v>466</v>
      </c>
      <c r="B239" s="113" t="s">
        <v>643</v>
      </c>
      <c r="C239" s="89"/>
      <c r="D239" s="89"/>
      <c r="E239" s="89"/>
      <c r="F239" s="89"/>
      <c r="G239" s="89"/>
      <c r="H239" s="89"/>
      <c r="I239" s="89"/>
      <c r="J239" s="89"/>
      <c r="K239" s="89"/>
      <c r="L239" s="89"/>
      <c r="M239" s="89"/>
      <c r="N239" s="89"/>
      <c r="O239" s="89"/>
      <c r="P239" s="89"/>
      <c r="Q239" s="89"/>
      <c r="R239" s="89"/>
      <c r="S239" s="89"/>
      <c r="T239" s="89"/>
      <c r="U239" s="89"/>
      <c r="V239" s="89"/>
      <c r="W239" s="89"/>
      <c r="X239" s="89"/>
      <c r="Y239" s="89"/>
      <c r="Z239" s="89"/>
      <c r="AA239" s="89"/>
      <c r="AB239" s="89"/>
      <c r="AC239" s="89"/>
      <c r="AD239" s="89"/>
      <c r="AE239" s="89"/>
      <c r="AF239" s="89"/>
      <c r="AG239" s="89"/>
      <c r="AH239" s="89"/>
      <c r="AI239" s="89"/>
      <c r="AJ239" s="89"/>
      <c r="AK239" s="89"/>
      <c r="AL239" s="89"/>
      <c r="AM239" s="89"/>
      <c r="AN239" s="89"/>
      <c r="AO239" s="89"/>
      <c r="AP239" s="89"/>
      <c r="AQ239" s="89"/>
      <c r="AR239" s="89"/>
      <c r="AS239" s="89"/>
      <c r="AT239" s="89"/>
      <c r="AU239" s="89"/>
      <c r="AV239" s="89"/>
      <c r="AW239" s="89"/>
      <c r="AX239" s="89"/>
      <c r="AY239" s="89"/>
      <c r="AZ239" s="89"/>
      <c r="BA239" s="89"/>
    </row>
    <row r="240" spans="1:58" x14ac:dyDescent="0.15">
      <c r="A240" s="52"/>
      <c r="B240" s="113" t="s">
        <v>600</v>
      </c>
      <c r="C240" s="89"/>
      <c r="D240" s="89"/>
      <c r="E240" s="89"/>
      <c r="F240" s="89"/>
      <c r="G240" s="89"/>
      <c r="H240" s="89"/>
      <c r="I240" s="89"/>
      <c r="J240" s="89"/>
      <c r="K240" s="89"/>
      <c r="L240" s="89"/>
      <c r="M240" s="89"/>
      <c r="N240" s="89"/>
      <c r="O240" s="89"/>
      <c r="P240" s="89"/>
      <c r="Q240" s="89"/>
      <c r="R240" s="89"/>
      <c r="S240" s="89"/>
      <c r="T240" s="89"/>
      <c r="U240" s="89"/>
      <c r="V240" s="89"/>
      <c r="W240" s="89"/>
      <c r="X240" s="89"/>
      <c r="Y240" s="89"/>
      <c r="Z240" s="89"/>
      <c r="AA240" s="89"/>
      <c r="AB240" s="89"/>
      <c r="AC240" s="89"/>
      <c r="AD240" s="89"/>
      <c r="AE240" s="89"/>
      <c r="AF240" s="89"/>
      <c r="AG240" s="89"/>
      <c r="AH240" s="89"/>
      <c r="AI240" s="89"/>
      <c r="AJ240" s="89"/>
      <c r="AK240" s="89"/>
      <c r="AL240" s="89"/>
      <c r="AM240" s="89"/>
      <c r="AN240" s="89"/>
      <c r="AO240" s="89"/>
      <c r="AP240" s="89"/>
      <c r="AQ240" s="89"/>
      <c r="AR240" s="89"/>
      <c r="AS240" s="89"/>
      <c r="AT240" s="89"/>
      <c r="AU240" s="89"/>
      <c r="AV240" s="89"/>
      <c r="AW240" s="89"/>
      <c r="AX240" s="89"/>
      <c r="AY240" s="89"/>
      <c r="AZ240" s="89"/>
      <c r="BA240" s="89"/>
    </row>
    <row r="241" spans="1:53" x14ac:dyDescent="0.15">
      <c r="A241" s="24" t="s">
        <v>485</v>
      </c>
      <c r="E241" s="24"/>
      <c r="F241" s="24"/>
      <c r="G241" s="24"/>
      <c r="H241" s="24"/>
      <c r="I241" s="24"/>
      <c r="AV241" s="386" t="s">
        <v>120</v>
      </c>
      <c r="AW241" s="386"/>
      <c r="AX241" s="103"/>
      <c r="AY241" s="103"/>
      <c r="AZ241" s="386" t="s">
        <v>121</v>
      </c>
      <c r="BA241" s="386"/>
    </row>
    <row r="242" spans="1:53" ht="18.75" x14ac:dyDescent="0.15">
      <c r="D242" s="396" t="s">
        <v>476</v>
      </c>
      <c r="E242" s="396"/>
      <c r="F242" s="396"/>
      <c r="G242" s="396"/>
      <c r="H242" s="396"/>
      <c r="I242" s="396"/>
      <c r="J242" s="396"/>
      <c r="K242" s="396"/>
      <c r="L242" s="396"/>
      <c r="M242" s="396"/>
      <c r="N242" s="396"/>
      <c r="O242" s="396"/>
      <c r="P242" s="396"/>
      <c r="Q242" s="396"/>
      <c r="R242" s="396"/>
      <c r="S242" s="396"/>
      <c r="T242" s="396"/>
      <c r="U242" s="396"/>
      <c r="V242" s="396"/>
      <c r="W242" s="396"/>
      <c r="X242" s="396"/>
      <c r="Y242" s="396"/>
      <c r="Z242" s="396"/>
      <c r="AA242" s="396"/>
      <c r="AB242" s="396"/>
      <c r="AC242" s="396"/>
      <c r="AD242" s="396"/>
      <c r="AE242" s="396"/>
      <c r="AF242" s="396"/>
      <c r="AG242" s="396"/>
      <c r="AH242" s="396"/>
      <c r="AI242" s="396"/>
      <c r="AJ242" s="396"/>
      <c r="AK242" s="396"/>
      <c r="AL242" s="396"/>
      <c r="AM242" s="396"/>
      <c r="AN242" s="396"/>
      <c r="AO242" s="396"/>
      <c r="AP242" s="396"/>
      <c r="AQ242" s="396"/>
      <c r="AR242" s="396"/>
      <c r="AS242" s="396"/>
      <c r="AV242" s="267"/>
      <c r="AW242" s="267"/>
      <c r="AX242" s="387" t="s">
        <v>161</v>
      </c>
      <c r="AY242" s="387"/>
      <c r="AZ242" s="267"/>
      <c r="BA242" s="267"/>
    </row>
    <row r="243" spans="1:53" ht="13.5" customHeight="1" x14ac:dyDescent="0.15">
      <c r="D243" s="395" t="s">
        <v>475</v>
      </c>
      <c r="E243" s="395"/>
      <c r="F243" s="395"/>
      <c r="G243" s="395"/>
      <c r="H243" s="395"/>
      <c r="I243" s="395"/>
    </row>
    <row r="244" spans="1:53" x14ac:dyDescent="0.15">
      <c r="D244" s="393" t="s">
        <v>472</v>
      </c>
      <c r="E244" s="393"/>
      <c r="F244" s="393"/>
      <c r="G244" s="393"/>
      <c r="H244" s="393"/>
      <c r="I244" s="393"/>
      <c r="J244" s="394"/>
      <c r="K244" s="394"/>
      <c r="L244" s="394"/>
      <c r="M244" s="394"/>
      <c r="N244" s="394"/>
      <c r="O244" s="394"/>
      <c r="P244" s="394"/>
      <c r="Q244" s="394"/>
      <c r="R244" s="394"/>
      <c r="S244" s="394"/>
      <c r="T244" s="394"/>
      <c r="U244" s="394"/>
      <c r="V244" s="394"/>
      <c r="W244" s="394"/>
      <c r="X244" s="394"/>
      <c r="Y244" s="394"/>
      <c r="Z244" s="394"/>
      <c r="AA244" s="394"/>
      <c r="AB244" s="394"/>
      <c r="AC244" s="394"/>
      <c r="AD244" s="394"/>
      <c r="AE244" s="394"/>
      <c r="AF244" s="394"/>
      <c r="AG244" s="394"/>
      <c r="AH244" s="394"/>
      <c r="AI244" s="394"/>
      <c r="AJ244" s="394"/>
      <c r="AK244" s="394"/>
      <c r="AL244" s="394"/>
      <c r="AM244" s="394"/>
      <c r="AN244" s="394"/>
      <c r="AO244" s="394"/>
      <c r="AP244" s="394"/>
      <c r="AQ244" s="394"/>
      <c r="AR244" s="394"/>
      <c r="AS244" s="394"/>
      <c r="AT244" s="394"/>
      <c r="AU244" s="394"/>
      <c r="AV244" s="394"/>
      <c r="AW244" s="394"/>
      <c r="AX244" s="394"/>
      <c r="AY244" s="394"/>
      <c r="AZ244" s="394"/>
      <c r="BA244" s="394"/>
    </row>
    <row r="245" spans="1:53" x14ac:dyDescent="0.15">
      <c r="D245" s="393"/>
      <c r="E245" s="393"/>
      <c r="F245" s="393"/>
      <c r="G245" s="393"/>
      <c r="H245" s="393"/>
      <c r="I245" s="393"/>
      <c r="J245" s="394"/>
      <c r="K245" s="394"/>
      <c r="L245" s="394"/>
      <c r="M245" s="394"/>
      <c r="N245" s="394"/>
      <c r="O245" s="394"/>
      <c r="P245" s="394"/>
      <c r="Q245" s="394"/>
      <c r="R245" s="394"/>
      <c r="S245" s="394"/>
      <c r="T245" s="394"/>
      <c r="U245" s="394"/>
      <c r="V245" s="394"/>
      <c r="W245" s="394"/>
      <c r="X245" s="394"/>
      <c r="Y245" s="394"/>
      <c r="Z245" s="394"/>
      <c r="AA245" s="394"/>
      <c r="AB245" s="394"/>
      <c r="AC245" s="394"/>
      <c r="AD245" s="394"/>
      <c r="AE245" s="394"/>
      <c r="AF245" s="394"/>
      <c r="AG245" s="394"/>
      <c r="AH245" s="394"/>
      <c r="AI245" s="394"/>
      <c r="AJ245" s="394"/>
      <c r="AK245" s="394"/>
      <c r="AL245" s="394"/>
      <c r="AM245" s="394"/>
      <c r="AN245" s="394"/>
      <c r="AO245" s="394"/>
      <c r="AP245" s="394"/>
      <c r="AQ245" s="394"/>
      <c r="AR245" s="394"/>
      <c r="AS245" s="394"/>
      <c r="AT245" s="394"/>
      <c r="AU245" s="394"/>
      <c r="AV245" s="394"/>
      <c r="AW245" s="394"/>
      <c r="AX245" s="394"/>
      <c r="AY245" s="394"/>
      <c r="AZ245" s="394"/>
      <c r="BA245" s="394"/>
    </row>
    <row r="246" spans="1:53" x14ac:dyDescent="0.15">
      <c r="D246" s="393" t="s">
        <v>473</v>
      </c>
      <c r="E246" s="393"/>
      <c r="F246" s="393"/>
      <c r="G246" s="393"/>
      <c r="H246" s="393"/>
      <c r="I246" s="393"/>
      <c r="J246" s="394"/>
      <c r="K246" s="394"/>
      <c r="L246" s="394"/>
      <c r="M246" s="394"/>
      <c r="N246" s="394"/>
      <c r="O246" s="394"/>
      <c r="P246" s="394"/>
      <c r="Q246" s="394"/>
      <c r="R246" s="394"/>
      <c r="S246" s="394"/>
      <c r="T246" s="394"/>
      <c r="U246" s="394"/>
      <c r="V246" s="394"/>
      <c r="W246" s="394"/>
      <c r="X246" s="394"/>
      <c r="Y246" s="394"/>
      <c r="Z246" s="394"/>
      <c r="AA246" s="394"/>
      <c r="AB246" s="394"/>
      <c r="AC246" s="394"/>
      <c r="AD246" s="394"/>
      <c r="AE246" s="394"/>
      <c r="AF246" s="394"/>
      <c r="AG246" s="394"/>
      <c r="AH246" s="394"/>
      <c r="AI246" s="394"/>
      <c r="AJ246" s="394"/>
      <c r="AK246" s="394"/>
      <c r="AL246" s="394"/>
      <c r="AM246" s="394"/>
      <c r="AN246" s="394"/>
      <c r="AO246" s="394"/>
      <c r="AP246" s="394"/>
      <c r="AQ246" s="394"/>
      <c r="AR246" s="394"/>
      <c r="AS246" s="394"/>
      <c r="AT246" s="394"/>
      <c r="AU246" s="394"/>
      <c r="AV246" s="394"/>
      <c r="AW246" s="394"/>
      <c r="AX246" s="394"/>
      <c r="AY246" s="394"/>
      <c r="AZ246" s="394"/>
      <c r="BA246" s="394"/>
    </row>
    <row r="247" spans="1:53" x14ac:dyDescent="0.15">
      <c r="D247" s="393"/>
      <c r="E247" s="393"/>
      <c r="F247" s="393"/>
      <c r="G247" s="393"/>
      <c r="H247" s="393"/>
      <c r="I247" s="393"/>
      <c r="J247" s="394"/>
      <c r="K247" s="394"/>
      <c r="L247" s="394"/>
      <c r="M247" s="394"/>
      <c r="N247" s="394"/>
      <c r="O247" s="394"/>
      <c r="P247" s="394"/>
      <c r="Q247" s="394"/>
      <c r="R247" s="394"/>
      <c r="S247" s="394"/>
      <c r="T247" s="394"/>
      <c r="U247" s="394"/>
      <c r="V247" s="394"/>
      <c r="W247" s="394"/>
      <c r="X247" s="394"/>
      <c r="Y247" s="394"/>
      <c r="Z247" s="394"/>
      <c r="AA247" s="394"/>
      <c r="AB247" s="394"/>
      <c r="AC247" s="394"/>
      <c r="AD247" s="394"/>
      <c r="AE247" s="394"/>
      <c r="AF247" s="394"/>
      <c r="AG247" s="394"/>
      <c r="AH247" s="394"/>
      <c r="AI247" s="394"/>
      <c r="AJ247" s="394"/>
      <c r="AK247" s="394"/>
      <c r="AL247" s="394"/>
      <c r="AM247" s="394"/>
      <c r="AN247" s="394"/>
      <c r="AO247" s="394"/>
      <c r="AP247" s="394"/>
      <c r="AQ247" s="394"/>
      <c r="AR247" s="394"/>
      <c r="AS247" s="394"/>
      <c r="AT247" s="394"/>
      <c r="AU247" s="394"/>
      <c r="AV247" s="394"/>
      <c r="AW247" s="394"/>
      <c r="AX247" s="394"/>
      <c r="AY247" s="394"/>
      <c r="AZ247" s="394"/>
      <c r="BA247" s="394"/>
    </row>
    <row r="248" spans="1:53" ht="13.5" customHeight="1" x14ac:dyDescent="0.15">
      <c r="D248" s="385" t="s">
        <v>486</v>
      </c>
      <c r="E248" s="385"/>
      <c r="F248" s="385"/>
      <c r="G248" s="385"/>
      <c r="H248" s="385"/>
      <c r="I248" s="385"/>
      <c r="J248" s="385"/>
      <c r="K248" s="382" t="s">
        <v>623</v>
      </c>
      <c r="L248" s="380"/>
      <c r="M248" s="380"/>
      <c r="N248" s="380"/>
      <c r="O248" s="380"/>
      <c r="P248" s="380"/>
      <c r="Q248" s="380"/>
      <c r="R248" s="381"/>
      <c r="S248" s="379" t="s">
        <v>491</v>
      </c>
      <c r="T248" s="380"/>
      <c r="U248" s="380"/>
      <c r="V248" s="380"/>
      <c r="W248" s="380"/>
      <c r="X248" s="380"/>
      <c r="Y248" s="380"/>
      <c r="Z248" s="381"/>
      <c r="AA248" s="390" t="s">
        <v>497</v>
      </c>
      <c r="AB248" s="391"/>
      <c r="AC248" s="391"/>
      <c r="AD248" s="391"/>
      <c r="AE248" s="391"/>
      <c r="AF248" s="391"/>
      <c r="AG248" s="391"/>
      <c r="AH248" s="392"/>
      <c r="AI248" s="397" t="s">
        <v>495</v>
      </c>
      <c r="AJ248" s="381"/>
      <c r="AK248" s="379" t="s">
        <v>496</v>
      </c>
      <c r="AL248" s="380"/>
      <c r="AM248" s="380"/>
      <c r="AN248" s="380"/>
      <c r="AO248" s="380"/>
      <c r="AP248" s="380"/>
      <c r="AQ248" s="380"/>
      <c r="AR248" s="380"/>
      <c r="AS248" s="380"/>
      <c r="AT248" s="380"/>
      <c r="AU248" s="380"/>
      <c r="AV248" s="380"/>
      <c r="AW248" s="380"/>
      <c r="AX248" s="380"/>
      <c r="AY248" s="380"/>
      <c r="AZ248" s="380"/>
      <c r="BA248" s="388"/>
    </row>
    <row r="249" spans="1:53" x14ac:dyDescent="0.15">
      <c r="D249" s="356"/>
      <c r="E249" s="356"/>
      <c r="F249" s="356"/>
      <c r="G249" s="356"/>
      <c r="H249" s="356"/>
      <c r="I249" s="356"/>
      <c r="J249" s="356"/>
      <c r="K249" s="378"/>
      <c r="L249" s="374"/>
      <c r="M249" s="374"/>
      <c r="N249" s="374"/>
      <c r="O249" s="374"/>
      <c r="P249" s="374"/>
      <c r="Q249" s="374"/>
      <c r="R249" s="311"/>
      <c r="S249" s="310"/>
      <c r="T249" s="374"/>
      <c r="U249" s="374"/>
      <c r="V249" s="374"/>
      <c r="W249" s="374"/>
      <c r="X249" s="374"/>
      <c r="Y249" s="374"/>
      <c r="Z249" s="311"/>
      <c r="AA249" s="383" t="s">
        <v>622</v>
      </c>
      <c r="AB249" s="384"/>
      <c r="AC249" s="383" t="s">
        <v>492</v>
      </c>
      <c r="AD249" s="325"/>
      <c r="AE249" s="324" t="s">
        <v>493</v>
      </c>
      <c r="AF249" s="325"/>
      <c r="AG249" s="324" t="s">
        <v>494</v>
      </c>
      <c r="AH249" s="389"/>
      <c r="AI249" s="378"/>
      <c r="AJ249" s="311"/>
      <c r="AK249" s="310"/>
      <c r="AL249" s="374"/>
      <c r="AM249" s="374"/>
      <c r="AN249" s="374"/>
      <c r="AO249" s="374"/>
      <c r="AP249" s="374"/>
      <c r="AQ249" s="374"/>
      <c r="AR249" s="374"/>
      <c r="AS249" s="374"/>
      <c r="AT249" s="374"/>
      <c r="AU249" s="374"/>
      <c r="AV249" s="374"/>
      <c r="AW249" s="374"/>
      <c r="AX249" s="374"/>
      <c r="AY249" s="374"/>
      <c r="AZ249" s="374"/>
      <c r="BA249" s="321"/>
    </row>
    <row r="250" spans="1:53" x14ac:dyDescent="0.15">
      <c r="D250" s="356"/>
      <c r="E250" s="356"/>
      <c r="F250" s="356"/>
      <c r="G250" s="356"/>
      <c r="H250" s="356"/>
      <c r="I250" s="356"/>
      <c r="J250" s="356"/>
      <c r="K250" s="377"/>
      <c r="L250" s="373"/>
      <c r="M250" s="373"/>
      <c r="N250" s="373"/>
      <c r="O250" s="373"/>
      <c r="P250" s="373"/>
      <c r="Q250" s="373"/>
      <c r="R250" s="309"/>
      <c r="S250" s="308"/>
      <c r="T250" s="373"/>
      <c r="U250" s="373"/>
      <c r="V250" s="373"/>
      <c r="W250" s="373"/>
      <c r="X250" s="373"/>
      <c r="Y250" s="373"/>
      <c r="Z250" s="309"/>
      <c r="AA250" s="308"/>
      <c r="AB250" s="309"/>
      <c r="AC250" s="308"/>
      <c r="AD250" s="322"/>
      <c r="AE250" s="318"/>
      <c r="AF250" s="322"/>
      <c r="AG250" s="318"/>
      <c r="AH250" s="319"/>
      <c r="AI250" s="308"/>
      <c r="AJ250" s="309"/>
      <c r="AK250" s="312"/>
      <c r="AL250" s="313"/>
      <c r="AM250" s="313"/>
      <c r="AN250" s="313"/>
      <c r="AO250" s="313"/>
      <c r="AP250" s="313"/>
      <c r="AQ250" s="313"/>
      <c r="AR250" s="313"/>
      <c r="AS250" s="313"/>
      <c r="AT250" s="313"/>
      <c r="AU250" s="313"/>
      <c r="AV250" s="313"/>
      <c r="AW250" s="313"/>
      <c r="AX250" s="313"/>
      <c r="AY250" s="313"/>
      <c r="AZ250" s="313"/>
      <c r="BA250" s="314"/>
    </row>
    <row r="251" spans="1:53" x14ac:dyDescent="0.15">
      <c r="D251" s="356"/>
      <c r="E251" s="356"/>
      <c r="F251" s="356"/>
      <c r="G251" s="356"/>
      <c r="H251" s="356"/>
      <c r="I251" s="356"/>
      <c r="J251" s="356"/>
      <c r="K251" s="378"/>
      <c r="L251" s="374"/>
      <c r="M251" s="374"/>
      <c r="N251" s="374"/>
      <c r="O251" s="374"/>
      <c r="P251" s="374"/>
      <c r="Q251" s="374"/>
      <c r="R251" s="311"/>
      <c r="S251" s="310"/>
      <c r="T251" s="374"/>
      <c r="U251" s="374"/>
      <c r="V251" s="374"/>
      <c r="W251" s="374"/>
      <c r="X251" s="374"/>
      <c r="Y251" s="374"/>
      <c r="Z251" s="311"/>
      <c r="AA251" s="310"/>
      <c r="AB251" s="311"/>
      <c r="AC251" s="310"/>
      <c r="AD251" s="323"/>
      <c r="AE251" s="320"/>
      <c r="AF251" s="323"/>
      <c r="AG251" s="320"/>
      <c r="AH251" s="321"/>
      <c r="AI251" s="310"/>
      <c r="AJ251" s="311"/>
      <c r="AK251" s="315"/>
      <c r="AL251" s="316"/>
      <c r="AM251" s="316"/>
      <c r="AN251" s="316"/>
      <c r="AO251" s="316"/>
      <c r="AP251" s="316"/>
      <c r="AQ251" s="316"/>
      <c r="AR251" s="316"/>
      <c r="AS251" s="316"/>
      <c r="AT251" s="316"/>
      <c r="AU251" s="316"/>
      <c r="AV251" s="316"/>
      <c r="AW251" s="316"/>
      <c r="AX251" s="316"/>
      <c r="AY251" s="316"/>
      <c r="AZ251" s="316"/>
      <c r="BA251" s="317"/>
    </row>
    <row r="252" spans="1:53" x14ac:dyDescent="0.15">
      <c r="D252" s="356"/>
      <c r="E252" s="356"/>
      <c r="F252" s="356"/>
      <c r="G252" s="356"/>
      <c r="H252" s="356"/>
      <c r="I252" s="356"/>
      <c r="J252" s="356"/>
      <c r="K252" s="377"/>
      <c r="L252" s="373"/>
      <c r="M252" s="373"/>
      <c r="N252" s="373"/>
      <c r="O252" s="373"/>
      <c r="P252" s="373"/>
      <c r="Q252" s="373"/>
      <c r="R252" s="309"/>
      <c r="S252" s="308"/>
      <c r="T252" s="373"/>
      <c r="U252" s="373"/>
      <c r="V252" s="373"/>
      <c r="W252" s="373"/>
      <c r="X252" s="373"/>
      <c r="Y252" s="373"/>
      <c r="Z252" s="309"/>
      <c r="AA252" s="308"/>
      <c r="AB252" s="309"/>
      <c r="AC252" s="308"/>
      <c r="AD252" s="322"/>
      <c r="AE252" s="318"/>
      <c r="AF252" s="322"/>
      <c r="AG252" s="318"/>
      <c r="AH252" s="319"/>
      <c r="AI252" s="308"/>
      <c r="AJ252" s="309"/>
      <c r="AK252" s="312"/>
      <c r="AL252" s="313"/>
      <c r="AM252" s="313"/>
      <c r="AN252" s="313"/>
      <c r="AO252" s="313"/>
      <c r="AP252" s="313"/>
      <c r="AQ252" s="313"/>
      <c r="AR252" s="313"/>
      <c r="AS252" s="313"/>
      <c r="AT252" s="313"/>
      <c r="AU252" s="313"/>
      <c r="AV252" s="313"/>
      <c r="AW252" s="313"/>
      <c r="AX252" s="313"/>
      <c r="AY252" s="313"/>
      <c r="AZ252" s="313"/>
      <c r="BA252" s="314"/>
    </row>
    <row r="253" spans="1:53" x14ac:dyDescent="0.15">
      <c r="D253" s="356"/>
      <c r="E253" s="356"/>
      <c r="F253" s="356"/>
      <c r="G253" s="356"/>
      <c r="H253" s="356"/>
      <c r="I253" s="356"/>
      <c r="J253" s="356"/>
      <c r="K253" s="378"/>
      <c r="L253" s="374"/>
      <c r="M253" s="374"/>
      <c r="N253" s="374"/>
      <c r="O253" s="374"/>
      <c r="P253" s="374"/>
      <c r="Q253" s="374"/>
      <c r="R253" s="311"/>
      <c r="S253" s="310"/>
      <c r="T253" s="374"/>
      <c r="U253" s="374"/>
      <c r="V253" s="374"/>
      <c r="W253" s="374"/>
      <c r="X253" s="374"/>
      <c r="Y253" s="374"/>
      <c r="Z253" s="311"/>
      <c r="AA253" s="310"/>
      <c r="AB253" s="311"/>
      <c r="AC253" s="310"/>
      <c r="AD253" s="323"/>
      <c r="AE253" s="320"/>
      <c r="AF253" s="323"/>
      <c r="AG253" s="320"/>
      <c r="AH253" s="321"/>
      <c r="AI253" s="310"/>
      <c r="AJ253" s="311"/>
      <c r="AK253" s="315"/>
      <c r="AL253" s="316"/>
      <c r="AM253" s="316"/>
      <c r="AN253" s="316"/>
      <c r="AO253" s="316"/>
      <c r="AP253" s="316"/>
      <c r="AQ253" s="316"/>
      <c r="AR253" s="316"/>
      <c r="AS253" s="316"/>
      <c r="AT253" s="316"/>
      <c r="AU253" s="316"/>
      <c r="AV253" s="316"/>
      <c r="AW253" s="316"/>
      <c r="AX253" s="316"/>
      <c r="AY253" s="316"/>
      <c r="AZ253" s="316"/>
      <c r="BA253" s="317"/>
    </row>
    <row r="254" spans="1:53" x14ac:dyDescent="0.15">
      <c r="D254" s="356"/>
      <c r="E254" s="356"/>
      <c r="F254" s="356"/>
      <c r="G254" s="356"/>
      <c r="H254" s="356"/>
      <c r="I254" s="356"/>
      <c r="J254" s="356"/>
      <c r="K254" s="377"/>
      <c r="L254" s="373"/>
      <c r="M254" s="373"/>
      <c r="N254" s="373"/>
      <c r="O254" s="373"/>
      <c r="P254" s="373"/>
      <c r="Q254" s="373"/>
      <c r="R254" s="309"/>
      <c r="S254" s="308"/>
      <c r="T254" s="373"/>
      <c r="U254" s="373"/>
      <c r="V254" s="373"/>
      <c r="W254" s="373"/>
      <c r="X254" s="373"/>
      <c r="Y254" s="373"/>
      <c r="Z254" s="309"/>
      <c r="AA254" s="308"/>
      <c r="AB254" s="309"/>
      <c r="AC254" s="308"/>
      <c r="AD254" s="322"/>
      <c r="AE254" s="318"/>
      <c r="AF254" s="322"/>
      <c r="AG254" s="318"/>
      <c r="AH254" s="319"/>
      <c r="AI254" s="308"/>
      <c r="AJ254" s="309"/>
      <c r="AK254" s="312"/>
      <c r="AL254" s="313"/>
      <c r="AM254" s="313"/>
      <c r="AN254" s="313"/>
      <c r="AO254" s="313"/>
      <c r="AP254" s="313"/>
      <c r="AQ254" s="313"/>
      <c r="AR254" s="313"/>
      <c r="AS254" s="313"/>
      <c r="AT254" s="313"/>
      <c r="AU254" s="313"/>
      <c r="AV254" s="313"/>
      <c r="AW254" s="313"/>
      <c r="AX254" s="313"/>
      <c r="AY254" s="313"/>
      <c r="AZ254" s="313"/>
      <c r="BA254" s="314"/>
    </row>
    <row r="255" spans="1:53" x14ac:dyDescent="0.15">
      <c r="D255" s="356"/>
      <c r="E255" s="356"/>
      <c r="F255" s="356"/>
      <c r="G255" s="356"/>
      <c r="H255" s="356"/>
      <c r="I255" s="356"/>
      <c r="J255" s="356"/>
      <c r="K255" s="378"/>
      <c r="L255" s="374"/>
      <c r="M255" s="374"/>
      <c r="N255" s="374"/>
      <c r="O255" s="374"/>
      <c r="P255" s="374"/>
      <c r="Q255" s="374"/>
      <c r="R255" s="311"/>
      <c r="S255" s="310"/>
      <c r="T255" s="374"/>
      <c r="U255" s="374"/>
      <c r="V255" s="374"/>
      <c r="W255" s="374"/>
      <c r="X255" s="374"/>
      <c r="Y255" s="374"/>
      <c r="Z255" s="311"/>
      <c r="AA255" s="310"/>
      <c r="AB255" s="311"/>
      <c r="AC255" s="310"/>
      <c r="AD255" s="323"/>
      <c r="AE255" s="320"/>
      <c r="AF255" s="323"/>
      <c r="AG255" s="320"/>
      <c r="AH255" s="321"/>
      <c r="AI255" s="310"/>
      <c r="AJ255" s="311"/>
      <c r="AK255" s="315"/>
      <c r="AL255" s="316"/>
      <c r="AM255" s="316"/>
      <c r="AN255" s="316"/>
      <c r="AO255" s="316"/>
      <c r="AP255" s="316"/>
      <c r="AQ255" s="316"/>
      <c r="AR255" s="316"/>
      <c r="AS255" s="316"/>
      <c r="AT255" s="316"/>
      <c r="AU255" s="316"/>
      <c r="AV255" s="316"/>
      <c r="AW255" s="316"/>
      <c r="AX255" s="316"/>
      <c r="AY255" s="316"/>
      <c r="AZ255" s="316"/>
      <c r="BA255" s="317"/>
    </row>
    <row r="256" spans="1:53" x14ac:dyDescent="0.15">
      <c r="D256" s="356"/>
      <c r="E256" s="356"/>
      <c r="F256" s="356"/>
      <c r="G256" s="356"/>
      <c r="H256" s="356"/>
      <c r="I256" s="356"/>
      <c r="J256" s="356"/>
      <c r="K256" s="377"/>
      <c r="L256" s="373"/>
      <c r="M256" s="373"/>
      <c r="N256" s="373"/>
      <c r="O256" s="373"/>
      <c r="P256" s="373"/>
      <c r="Q256" s="373"/>
      <c r="R256" s="309"/>
      <c r="S256" s="308"/>
      <c r="T256" s="373"/>
      <c r="U256" s="373"/>
      <c r="V256" s="373"/>
      <c r="W256" s="373"/>
      <c r="X256" s="373"/>
      <c r="Y256" s="373"/>
      <c r="Z256" s="309"/>
      <c r="AA256" s="308"/>
      <c r="AB256" s="309"/>
      <c r="AC256" s="308"/>
      <c r="AD256" s="322"/>
      <c r="AE256" s="318"/>
      <c r="AF256" s="322"/>
      <c r="AG256" s="318"/>
      <c r="AH256" s="319"/>
      <c r="AI256" s="308"/>
      <c r="AJ256" s="309"/>
      <c r="AK256" s="312"/>
      <c r="AL256" s="313"/>
      <c r="AM256" s="313"/>
      <c r="AN256" s="313"/>
      <c r="AO256" s="313"/>
      <c r="AP256" s="313"/>
      <c r="AQ256" s="313"/>
      <c r="AR256" s="313"/>
      <c r="AS256" s="313"/>
      <c r="AT256" s="313"/>
      <c r="AU256" s="313"/>
      <c r="AV256" s="313"/>
      <c r="AW256" s="313"/>
      <c r="AX256" s="313"/>
      <c r="AY256" s="313"/>
      <c r="AZ256" s="313"/>
      <c r="BA256" s="314"/>
    </row>
    <row r="257" spans="4:53" x14ac:dyDescent="0.15">
      <c r="D257" s="356"/>
      <c r="E257" s="356"/>
      <c r="F257" s="356"/>
      <c r="G257" s="356"/>
      <c r="H257" s="356"/>
      <c r="I257" s="356"/>
      <c r="J257" s="356"/>
      <c r="K257" s="378"/>
      <c r="L257" s="374"/>
      <c r="M257" s="374"/>
      <c r="N257" s="374"/>
      <c r="O257" s="374"/>
      <c r="P257" s="374"/>
      <c r="Q257" s="374"/>
      <c r="R257" s="311"/>
      <c r="S257" s="310"/>
      <c r="T257" s="374"/>
      <c r="U257" s="374"/>
      <c r="V257" s="374"/>
      <c r="W257" s="374"/>
      <c r="X257" s="374"/>
      <c r="Y257" s="374"/>
      <c r="Z257" s="311"/>
      <c r="AA257" s="310"/>
      <c r="AB257" s="311"/>
      <c r="AC257" s="310"/>
      <c r="AD257" s="323"/>
      <c r="AE257" s="320"/>
      <c r="AF257" s="323"/>
      <c r="AG257" s="320"/>
      <c r="AH257" s="321"/>
      <c r="AI257" s="310"/>
      <c r="AJ257" s="311"/>
      <c r="AK257" s="315"/>
      <c r="AL257" s="316"/>
      <c r="AM257" s="316"/>
      <c r="AN257" s="316"/>
      <c r="AO257" s="316"/>
      <c r="AP257" s="316"/>
      <c r="AQ257" s="316"/>
      <c r="AR257" s="316"/>
      <c r="AS257" s="316"/>
      <c r="AT257" s="316"/>
      <c r="AU257" s="316"/>
      <c r="AV257" s="316"/>
      <c r="AW257" s="316"/>
      <c r="AX257" s="316"/>
      <c r="AY257" s="316"/>
      <c r="AZ257" s="316"/>
      <c r="BA257" s="317"/>
    </row>
    <row r="258" spans="4:53" x14ac:dyDescent="0.15">
      <c r="D258" s="356"/>
      <c r="E258" s="356"/>
      <c r="F258" s="356"/>
      <c r="G258" s="356"/>
      <c r="H258" s="356"/>
      <c r="I258" s="356"/>
      <c r="J258" s="356"/>
      <c r="K258" s="377"/>
      <c r="L258" s="373"/>
      <c r="M258" s="373"/>
      <c r="N258" s="373"/>
      <c r="O258" s="373"/>
      <c r="P258" s="373"/>
      <c r="Q258" s="373"/>
      <c r="R258" s="309"/>
      <c r="S258" s="308"/>
      <c r="T258" s="373"/>
      <c r="U258" s="373"/>
      <c r="V258" s="373"/>
      <c r="W258" s="373"/>
      <c r="X258" s="373"/>
      <c r="Y258" s="373"/>
      <c r="Z258" s="309"/>
      <c r="AA258" s="308"/>
      <c r="AB258" s="309"/>
      <c r="AC258" s="308"/>
      <c r="AD258" s="322"/>
      <c r="AE258" s="318"/>
      <c r="AF258" s="322"/>
      <c r="AG258" s="318"/>
      <c r="AH258" s="319"/>
      <c r="AI258" s="308"/>
      <c r="AJ258" s="309"/>
      <c r="AK258" s="312"/>
      <c r="AL258" s="313"/>
      <c r="AM258" s="313"/>
      <c r="AN258" s="313"/>
      <c r="AO258" s="313"/>
      <c r="AP258" s="313"/>
      <c r="AQ258" s="313"/>
      <c r="AR258" s="313"/>
      <c r="AS258" s="313"/>
      <c r="AT258" s="313"/>
      <c r="AU258" s="313"/>
      <c r="AV258" s="313"/>
      <c r="AW258" s="313"/>
      <c r="AX258" s="313"/>
      <c r="AY258" s="313"/>
      <c r="AZ258" s="313"/>
      <c r="BA258" s="314"/>
    </row>
    <row r="259" spans="4:53" x14ac:dyDescent="0.15">
      <c r="D259" s="356"/>
      <c r="E259" s="356"/>
      <c r="F259" s="356"/>
      <c r="G259" s="356"/>
      <c r="H259" s="356"/>
      <c r="I259" s="356"/>
      <c r="J259" s="356"/>
      <c r="K259" s="378"/>
      <c r="L259" s="374"/>
      <c r="M259" s="374"/>
      <c r="N259" s="374"/>
      <c r="O259" s="374"/>
      <c r="P259" s="374"/>
      <c r="Q259" s="374"/>
      <c r="R259" s="311"/>
      <c r="S259" s="310"/>
      <c r="T259" s="374"/>
      <c r="U259" s="374"/>
      <c r="V259" s="374"/>
      <c r="W259" s="374"/>
      <c r="X259" s="374"/>
      <c r="Y259" s="374"/>
      <c r="Z259" s="311"/>
      <c r="AA259" s="310"/>
      <c r="AB259" s="311"/>
      <c r="AC259" s="310"/>
      <c r="AD259" s="323"/>
      <c r="AE259" s="320"/>
      <c r="AF259" s="323"/>
      <c r="AG259" s="320"/>
      <c r="AH259" s="321"/>
      <c r="AI259" s="310"/>
      <c r="AJ259" s="311"/>
      <c r="AK259" s="315"/>
      <c r="AL259" s="316"/>
      <c r="AM259" s="316"/>
      <c r="AN259" s="316"/>
      <c r="AO259" s="316"/>
      <c r="AP259" s="316"/>
      <c r="AQ259" s="316"/>
      <c r="AR259" s="316"/>
      <c r="AS259" s="316"/>
      <c r="AT259" s="316"/>
      <c r="AU259" s="316"/>
      <c r="AV259" s="316"/>
      <c r="AW259" s="316"/>
      <c r="AX259" s="316"/>
      <c r="AY259" s="316"/>
      <c r="AZ259" s="316"/>
      <c r="BA259" s="317"/>
    </row>
    <row r="260" spans="4:53" x14ac:dyDescent="0.15">
      <c r="D260" s="356"/>
      <c r="E260" s="356"/>
      <c r="F260" s="356"/>
      <c r="G260" s="356"/>
      <c r="H260" s="356"/>
      <c r="I260" s="356"/>
      <c r="J260" s="356"/>
      <c r="K260" s="377"/>
      <c r="L260" s="373"/>
      <c r="M260" s="373"/>
      <c r="N260" s="373"/>
      <c r="O260" s="373"/>
      <c r="P260" s="373"/>
      <c r="Q260" s="373"/>
      <c r="R260" s="309"/>
      <c r="S260" s="308"/>
      <c r="T260" s="373"/>
      <c r="U260" s="373"/>
      <c r="V260" s="373"/>
      <c r="W260" s="373"/>
      <c r="X260" s="373"/>
      <c r="Y260" s="373"/>
      <c r="Z260" s="309"/>
      <c r="AA260" s="308"/>
      <c r="AB260" s="309"/>
      <c r="AC260" s="308"/>
      <c r="AD260" s="322"/>
      <c r="AE260" s="318"/>
      <c r="AF260" s="322"/>
      <c r="AG260" s="318"/>
      <c r="AH260" s="319"/>
      <c r="AI260" s="308"/>
      <c r="AJ260" s="309"/>
      <c r="AK260" s="312"/>
      <c r="AL260" s="313"/>
      <c r="AM260" s="313"/>
      <c r="AN260" s="313"/>
      <c r="AO260" s="313"/>
      <c r="AP260" s="313"/>
      <c r="AQ260" s="313"/>
      <c r="AR260" s="313"/>
      <c r="AS260" s="313"/>
      <c r="AT260" s="313"/>
      <c r="AU260" s="313"/>
      <c r="AV260" s="313"/>
      <c r="AW260" s="313"/>
      <c r="AX260" s="313"/>
      <c r="AY260" s="313"/>
      <c r="AZ260" s="313"/>
      <c r="BA260" s="314"/>
    </row>
    <row r="261" spans="4:53" x14ac:dyDescent="0.15">
      <c r="D261" s="356"/>
      <c r="E261" s="356"/>
      <c r="F261" s="356"/>
      <c r="G261" s="356"/>
      <c r="H261" s="356"/>
      <c r="I261" s="356"/>
      <c r="J261" s="356"/>
      <c r="K261" s="378"/>
      <c r="L261" s="374"/>
      <c r="M261" s="374"/>
      <c r="N261" s="374"/>
      <c r="O261" s="374"/>
      <c r="P261" s="374"/>
      <c r="Q261" s="374"/>
      <c r="R261" s="311"/>
      <c r="S261" s="310"/>
      <c r="T261" s="374"/>
      <c r="U261" s="374"/>
      <c r="V261" s="374"/>
      <c r="W261" s="374"/>
      <c r="X261" s="374"/>
      <c r="Y261" s="374"/>
      <c r="Z261" s="311"/>
      <c r="AA261" s="310"/>
      <c r="AB261" s="311"/>
      <c r="AC261" s="310"/>
      <c r="AD261" s="323"/>
      <c r="AE261" s="320"/>
      <c r="AF261" s="323"/>
      <c r="AG261" s="320"/>
      <c r="AH261" s="321"/>
      <c r="AI261" s="310"/>
      <c r="AJ261" s="311"/>
      <c r="AK261" s="315"/>
      <c r="AL261" s="316"/>
      <c r="AM261" s="316"/>
      <c r="AN261" s="316"/>
      <c r="AO261" s="316"/>
      <c r="AP261" s="316"/>
      <c r="AQ261" s="316"/>
      <c r="AR261" s="316"/>
      <c r="AS261" s="316"/>
      <c r="AT261" s="316"/>
      <c r="AU261" s="316"/>
      <c r="AV261" s="316"/>
      <c r="AW261" s="316"/>
      <c r="AX261" s="316"/>
      <c r="AY261" s="316"/>
      <c r="AZ261" s="316"/>
      <c r="BA261" s="317"/>
    </row>
    <row r="262" spans="4:53" x14ac:dyDescent="0.15">
      <c r="D262" s="356"/>
      <c r="E262" s="356"/>
      <c r="F262" s="356"/>
      <c r="G262" s="356"/>
      <c r="H262" s="356"/>
      <c r="I262" s="356"/>
      <c r="J262" s="356"/>
      <c r="K262" s="377"/>
      <c r="L262" s="373"/>
      <c r="M262" s="373"/>
      <c r="N262" s="373"/>
      <c r="O262" s="373"/>
      <c r="P262" s="373"/>
      <c r="Q262" s="373"/>
      <c r="R262" s="309"/>
      <c r="S262" s="308"/>
      <c r="T262" s="373"/>
      <c r="U262" s="373"/>
      <c r="V262" s="373"/>
      <c r="W262" s="373"/>
      <c r="X262" s="373"/>
      <c r="Y262" s="373"/>
      <c r="Z262" s="309"/>
      <c r="AA262" s="308"/>
      <c r="AB262" s="309"/>
      <c r="AC262" s="308"/>
      <c r="AD262" s="322"/>
      <c r="AE262" s="318"/>
      <c r="AF262" s="322"/>
      <c r="AG262" s="318"/>
      <c r="AH262" s="319"/>
      <c r="AI262" s="308"/>
      <c r="AJ262" s="309"/>
      <c r="AK262" s="312"/>
      <c r="AL262" s="313"/>
      <c r="AM262" s="313"/>
      <c r="AN262" s="313"/>
      <c r="AO262" s="313"/>
      <c r="AP262" s="313"/>
      <c r="AQ262" s="313"/>
      <c r="AR262" s="313"/>
      <c r="AS262" s="313"/>
      <c r="AT262" s="313"/>
      <c r="AU262" s="313"/>
      <c r="AV262" s="313"/>
      <c r="AW262" s="313"/>
      <c r="AX262" s="313"/>
      <c r="AY262" s="313"/>
      <c r="AZ262" s="313"/>
      <c r="BA262" s="314"/>
    </row>
    <row r="263" spans="4:53" x14ac:dyDescent="0.15">
      <c r="D263" s="356"/>
      <c r="E263" s="356"/>
      <c r="F263" s="356"/>
      <c r="G263" s="356"/>
      <c r="H263" s="356"/>
      <c r="I263" s="356"/>
      <c r="J263" s="356"/>
      <c r="K263" s="378"/>
      <c r="L263" s="374"/>
      <c r="M263" s="374"/>
      <c r="N263" s="374"/>
      <c r="O263" s="374"/>
      <c r="P263" s="374"/>
      <c r="Q263" s="374"/>
      <c r="R263" s="311"/>
      <c r="S263" s="310"/>
      <c r="T263" s="374"/>
      <c r="U263" s="374"/>
      <c r="V263" s="374"/>
      <c r="W263" s="374"/>
      <c r="X263" s="374"/>
      <c r="Y263" s="374"/>
      <c r="Z263" s="311"/>
      <c r="AA263" s="310"/>
      <c r="AB263" s="311"/>
      <c r="AC263" s="310"/>
      <c r="AD263" s="323"/>
      <c r="AE263" s="320"/>
      <c r="AF263" s="323"/>
      <c r="AG263" s="320"/>
      <c r="AH263" s="321"/>
      <c r="AI263" s="310"/>
      <c r="AJ263" s="311"/>
      <c r="AK263" s="315"/>
      <c r="AL263" s="316"/>
      <c r="AM263" s="316"/>
      <c r="AN263" s="316"/>
      <c r="AO263" s="316"/>
      <c r="AP263" s="316"/>
      <c r="AQ263" s="316"/>
      <c r="AR263" s="316"/>
      <c r="AS263" s="316"/>
      <c r="AT263" s="316"/>
      <c r="AU263" s="316"/>
      <c r="AV263" s="316"/>
      <c r="AW263" s="316"/>
      <c r="AX263" s="316"/>
      <c r="AY263" s="316"/>
      <c r="AZ263" s="316"/>
      <c r="BA263" s="317"/>
    </row>
    <row r="264" spans="4:53" x14ac:dyDescent="0.15">
      <c r="D264" s="356"/>
      <c r="E264" s="356"/>
      <c r="F264" s="356"/>
      <c r="G264" s="356"/>
      <c r="H264" s="356"/>
      <c r="I264" s="356"/>
      <c r="J264" s="356"/>
      <c r="K264" s="377"/>
      <c r="L264" s="373"/>
      <c r="M264" s="373"/>
      <c r="N264" s="373"/>
      <c r="O264" s="373"/>
      <c r="P264" s="373"/>
      <c r="Q264" s="373"/>
      <c r="R264" s="309"/>
      <c r="S264" s="308"/>
      <c r="T264" s="373"/>
      <c r="U264" s="373"/>
      <c r="V264" s="373"/>
      <c r="W264" s="373"/>
      <c r="X264" s="373"/>
      <c r="Y264" s="373"/>
      <c r="Z264" s="309"/>
      <c r="AA264" s="308"/>
      <c r="AB264" s="309"/>
      <c r="AC264" s="308"/>
      <c r="AD264" s="322"/>
      <c r="AE264" s="318"/>
      <c r="AF264" s="322"/>
      <c r="AG264" s="318"/>
      <c r="AH264" s="319"/>
      <c r="AI264" s="308"/>
      <c r="AJ264" s="309"/>
      <c r="AK264" s="312"/>
      <c r="AL264" s="313"/>
      <c r="AM264" s="313"/>
      <c r="AN264" s="313"/>
      <c r="AO264" s="313"/>
      <c r="AP264" s="313"/>
      <c r="AQ264" s="313"/>
      <c r="AR264" s="313"/>
      <c r="AS264" s="313"/>
      <c r="AT264" s="313"/>
      <c r="AU264" s="313"/>
      <c r="AV264" s="313"/>
      <c r="AW264" s="313"/>
      <c r="AX264" s="313"/>
      <c r="AY264" s="313"/>
      <c r="AZ264" s="313"/>
      <c r="BA264" s="314"/>
    </row>
    <row r="265" spans="4:53" x14ac:dyDescent="0.15">
      <c r="D265" s="356"/>
      <c r="E265" s="356"/>
      <c r="F265" s="356"/>
      <c r="G265" s="356"/>
      <c r="H265" s="356"/>
      <c r="I265" s="356"/>
      <c r="J265" s="356"/>
      <c r="K265" s="378"/>
      <c r="L265" s="374"/>
      <c r="M265" s="374"/>
      <c r="N265" s="374"/>
      <c r="O265" s="374"/>
      <c r="P265" s="374"/>
      <c r="Q265" s="374"/>
      <c r="R265" s="311"/>
      <c r="S265" s="310"/>
      <c r="T265" s="374"/>
      <c r="U265" s="374"/>
      <c r="V265" s="374"/>
      <c r="W265" s="374"/>
      <c r="X265" s="374"/>
      <c r="Y265" s="374"/>
      <c r="Z265" s="311"/>
      <c r="AA265" s="310"/>
      <c r="AB265" s="311"/>
      <c r="AC265" s="310"/>
      <c r="AD265" s="323"/>
      <c r="AE265" s="320"/>
      <c r="AF265" s="323"/>
      <c r="AG265" s="320"/>
      <c r="AH265" s="321"/>
      <c r="AI265" s="310"/>
      <c r="AJ265" s="311"/>
      <c r="AK265" s="315"/>
      <c r="AL265" s="316"/>
      <c r="AM265" s="316"/>
      <c r="AN265" s="316"/>
      <c r="AO265" s="316"/>
      <c r="AP265" s="316"/>
      <c r="AQ265" s="316"/>
      <c r="AR265" s="316"/>
      <c r="AS265" s="316"/>
      <c r="AT265" s="316"/>
      <c r="AU265" s="316"/>
      <c r="AV265" s="316"/>
      <c r="AW265" s="316"/>
      <c r="AX265" s="316"/>
      <c r="AY265" s="316"/>
      <c r="AZ265" s="316"/>
      <c r="BA265" s="317"/>
    </row>
    <row r="266" spans="4:53" x14ac:dyDescent="0.15">
      <c r="D266" s="356"/>
      <c r="E266" s="356"/>
      <c r="F266" s="356"/>
      <c r="G266" s="356"/>
      <c r="H266" s="356"/>
      <c r="I266" s="356"/>
      <c r="J266" s="356"/>
      <c r="K266" s="377"/>
      <c r="L266" s="373"/>
      <c r="M266" s="373"/>
      <c r="N266" s="373"/>
      <c r="O266" s="373"/>
      <c r="P266" s="373"/>
      <c r="Q266" s="373"/>
      <c r="R266" s="309"/>
      <c r="S266" s="308"/>
      <c r="T266" s="373"/>
      <c r="U266" s="373"/>
      <c r="V266" s="373"/>
      <c r="W266" s="373"/>
      <c r="X266" s="373"/>
      <c r="Y266" s="373"/>
      <c r="Z266" s="309"/>
      <c r="AA266" s="308"/>
      <c r="AB266" s="309"/>
      <c r="AC266" s="308"/>
      <c r="AD266" s="322"/>
      <c r="AE266" s="318"/>
      <c r="AF266" s="322"/>
      <c r="AG266" s="318"/>
      <c r="AH266" s="319"/>
      <c r="AI266" s="308"/>
      <c r="AJ266" s="309"/>
      <c r="AK266" s="312"/>
      <c r="AL266" s="313"/>
      <c r="AM266" s="313"/>
      <c r="AN266" s="313"/>
      <c r="AO266" s="313"/>
      <c r="AP266" s="313"/>
      <c r="AQ266" s="313"/>
      <c r="AR266" s="313"/>
      <c r="AS266" s="313"/>
      <c r="AT266" s="313"/>
      <c r="AU266" s="313"/>
      <c r="AV266" s="313"/>
      <c r="AW266" s="313"/>
      <c r="AX266" s="313"/>
      <c r="AY266" s="313"/>
      <c r="AZ266" s="313"/>
      <c r="BA266" s="314"/>
    </row>
    <row r="267" spans="4:53" x14ac:dyDescent="0.15">
      <c r="D267" s="356"/>
      <c r="E267" s="356"/>
      <c r="F267" s="356"/>
      <c r="G267" s="356"/>
      <c r="H267" s="356"/>
      <c r="I267" s="356"/>
      <c r="J267" s="356"/>
      <c r="K267" s="378"/>
      <c r="L267" s="374"/>
      <c r="M267" s="374"/>
      <c r="N267" s="374"/>
      <c r="O267" s="374"/>
      <c r="P267" s="374"/>
      <c r="Q267" s="374"/>
      <c r="R267" s="311"/>
      <c r="S267" s="310"/>
      <c r="T267" s="374"/>
      <c r="U267" s="374"/>
      <c r="V267" s="374"/>
      <c r="W267" s="374"/>
      <c r="X267" s="374"/>
      <c r="Y267" s="374"/>
      <c r="Z267" s="311"/>
      <c r="AA267" s="310"/>
      <c r="AB267" s="311"/>
      <c r="AC267" s="310"/>
      <c r="AD267" s="323"/>
      <c r="AE267" s="320"/>
      <c r="AF267" s="323"/>
      <c r="AG267" s="320"/>
      <c r="AH267" s="321"/>
      <c r="AI267" s="310"/>
      <c r="AJ267" s="311"/>
      <c r="AK267" s="315"/>
      <c r="AL267" s="316"/>
      <c r="AM267" s="316"/>
      <c r="AN267" s="316"/>
      <c r="AO267" s="316"/>
      <c r="AP267" s="316"/>
      <c r="AQ267" s="316"/>
      <c r="AR267" s="316"/>
      <c r="AS267" s="316"/>
      <c r="AT267" s="316"/>
      <c r="AU267" s="316"/>
      <c r="AV267" s="316"/>
      <c r="AW267" s="316"/>
      <c r="AX267" s="316"/>
      <c r="AY267" s="316"/>
      <c r="AZ267" s="316"/>
      <c r="BA267" s="317"/>
    </row>
    <row r="268" spans="4:53" x14ac:dyDescent="0.15">
      <c r="D268" s="356"/>
      <c r="E268" s="356"/>
      <c r="F268" s="356"/>
      <c r="G268" s="356"/>
      <c r="H268" s="356"/>
      <c r="I268" s="356"/>
      <c r="J268" s="356"/>
      <c r="K268" s="377"/>
      <c r="L268" s="373"/>
      <c r="M268" s="373"/>
      <c r="N268" s="373"/>
      <c r="O268" s="373"/>
      <c r="P268" s="373"/>
      <c r="Q268" s="373"/>
      <c r="R268" s="309"/>
      <c r="S268" s="308"/>
      <c r="T268" s="373"/>
      <c r="U268" s="373"/>
      <c r="V268" s="373"/>
      <c r="W268" s="373"/>
      <c r="X268" s="373"/>
      <c r="Y268" s="373"/>
      <c r="Z268" s="309"/>
      <c r="AA268" s="308"/>
      <c r="AB268" s="309"/>
      <c r="AC268" s="308"/>
      <c r="AD268" s="322"/>
      <c r="AE268" s="318"/>
      <c r="AF268" s="322"/>
      <c r="AG268" s="318"/>
      <c r="AH268" s="319"/>
      <c r="AI268" s="308"/>
      <c r="AJ268" s="309"/>
      <c r="AK268" s="312"/>
      <c r="AL268" s="313"/>
      <c r="AM268" s="313"/>
      <c r="AN268" s="313"/>
      <c r="AO268" s="313"/>
      <c r="AP268" s="313"/>
      <c r="AQ268" s="313"/>
      <c r="AR268" s="313"/>
      <c r="AS268" s="313"/>
      <c r="AT268" s="313"/>
      <c r="AU268" s="313"/>
      <c r="AV268" s="313"/>
      <c r="AW268" s="313"/>
      <c r="AX268" s="313"/>
      <c r="AY268" s="313"/>
      <c r="AZ268" s="313"/>
      <c r="BA268" s="314"/>
    </row>
    <row r="269" spans="4:53" x14ac:dyDescent="0.15">
      <c r="D269" s="356"/>
      <c r="E269" s="356"/>
      <c r="F269" s="356"/>
      <c r="G269" s="356"/>
      <c r="H269" s="356"/>
      <c r="I269" s="356"/>
      <c r="J269" s="356"/>
      <c r="K269" s="378"/>
      <c r="L269" s="374"/>
      <c r="M269" s="374"/>
      <c r="N269" s="374"/>
      <c r="O269" s="374"/>
      <c r="P269" s="374"/>
      <c r="Q269" s="374"/>
      <c r="R269" s="311"/>
      <c r="S269" s="310"/>
      <c r="T269" s="374"/>
      <c r="U269" s="374"/>
      <c r="V269" s="374"/>
      <c r="W269" s="374"/>
      <c r="X269" s="374"/>
      <c r="Y269" s="374"/>
      <c r="Z269" s="311"/>
      <c r="AA269" s="310"/>
      <c r="AB269" s="311"/>
      <c r="AC269" s="310"/>
      <c r="AD269" s="323"/>
      <c r="AE269" s="320"/>
      <c r="AF269" s="323"/>
      <c r="AG269" s="320"/>
      <c r="AH269" s="321"/>
      <c r="AI269" s="310"/>
      <c r="AJ269" s="311"/>
      <c r="AK269" s="315"/>
      <c r="AL269" s="316"/>
      <c r="AM269" s="316"/>
      <c r="AN269" s="316"/>
      <c r="AO269" s="316"/>
      <c r="AP269" s="316"/>
      <c r="AQ269" s="316"/>
      <c r="AR269" s="316"/>
      <c r="AS269" s="316"/>
      <c r="AT269" s="316"/>
      <c r="AU269" s="316"/>
      <c r="AV269" s="316"/>
      <c r="AW269" s="316"/>
      <c r="AX269" s="316"/>
      <c r="AY269" s="316"/>
      <c r="AZ269" s="316"/>
      <c r="BA269" s="317"/>
    </row>
    <row r="270" spans="4:53" x14ac:dyDescent="0.15">
      <c r="D270" s="356"/>
      <c r="E270" s="356"/>
      <c r="F270" s="356"/>
      <c r="G270" s="356"/>
      <c r="H270" s="356"/>
      <c r="I270" s="356"/>
      <c r="J270" s="356"/>
      <c r="K270" s="377"/>
      <c r="L270" s="373"/>
      <c r="M270" s="373"/>
      <c r="N270" s="373"/>
      <c r="O270" s="373"/>
      <c r="P270" s="373"/>
      <c r="Q270" s="373"/>
      <c r="R270" s="309"/>
      <c r="S270" s="308"/>
      <c r="T270" s="373"/>
      <c r="U270" s="373"/>
      <c r="V270" s="373"/>
      <c r="W270" s="373"/>
      <c r="X270" s="373"/>
      <c r="Y270" s="373"/>
      <c r="Z270" s="309"/>
      <c r="AA270" s="308"/>
      <c r="AB270" s="309"/>
      <c r="AC270" s="308"/>
      <c r="AD270" s="322"/>
      <c r="AE270" s="318"/>
      <c r="AF270" s="322"/>
      <c r="AG270" s="318"/>
      <c r="AH270" s="319"/>
      <c r="AI270" s="308"/>
      <c r="AJ270" s="309"/>
      <c r="AK270" s="312"/>
      <c r="AL270" s="313"/>
      <c r="AM270" s="313"/>
      <c r="AN270" s="313"/>
      <c r="AO270" s="313"/>
      <c r="AP270" s="313"/>
      <c r="AQ270" s="313"/>
      <c r="AR270" s="313"/>
      <c r="AS270" s="313"/>
      <c r="AT270" s="313"/>
      <c r="AU270" s="313"/>
      <c r="AV270" s="313"/>
      <c r="AW270" s="313"/>
      <c r="AX270" s="313"/>
      <c r="AY270" s="313"/>
      <c r="AZ270" s="313"/>
      <c r="BA270" s="314"/>
    </row>
    <row r="271" spans="4:53" x14ac:dyDescent="0.15">
      <c r="D271" s="356"/>
      <c r="E271" s="356"/>
      <c r="F271" s="356"/>
      <c r="G271" s="356"/>
      <c r="H271" s="356"/>
      <c r="I271" s="356"/>
      <c r="J271" s="356"/>
      <c r="K271" s="378"/>
      <c r="L271" s="374"/>
      <c r="M271" s="374"/>
      <c r="N271" s="374"/>
      <c r="O271" s="374"/>
      <c r="P271" s="374"/>
      <c r="Q271" s="374"/>
      <c r="R271" s="311"/>
      <c r="S271" s="310"/>
      <c r="T271" s="374"/>
      <c r="U271" s="374"/>
      <c r="V271" s="374"/>
      <c r="W271" s="374"/>
      <c r="X271" s="374"/>
      <c r="Y271" s="374"/>
      <c r="Z271" s="311"/>
      <c r="AA271" s="310"/>
      <c r="AB271" s="311"/>
      <c r="AC271" s="310"/>
      <c r="AD271" s="323"/>
      <c r="AE271" s="320"/>
      <c r="AF271" s="323"/>
      <c r="AG271" s="320"/>
      <c r="AH271" s="321"/>
      <c r="AI271" s="310"/>
      <c r="AJ271" s="311"/>
      <c r="AK271" s="315"/>
      <c r="AL271" s="316"/>
      <c r="AM271" s="316"/>
      <c r="AN271" s="316"/>
      <c r="AO271" s="316"/>
      <c r="AP271" s="316"/>
      <c r="AQ271" s="316"/>
      <c r="AR271" s="316"/>
      <c r="AS271" s="316"/>
      <c r="AT271" s="316"/>
      <c r="AU271" s="316"/>
      <c r="AV271" s="316"/>
      <c r="AW271" s="316"/>
      <c r="AX271" s="316"/>
      <c r="AY271" s="316"/>
      <c r="AZ271" s="316"/>
      <c r="BA271" s="317"/>
    </row>
    <row r="272" spans="4:53" x14ac:dyDescent="0.15">
      <c r="D272" s="356"/>
      <c r="E272" s="356"/>
      <c r="F272" s="356"/>
      <c r="G272" s="356"/>
      <c r="H272" s="356"/>
      <c r="I272" s="356"/>
      <c r="J272" s="356"/>
      <c r="K272" s="377"/>
      <c r="L272" s="373"/>
      <c r="M272" s="373"/>
      <c r="N272" s="373"/>
      <c r="O272" s="373"/>
      <c r="P272" s="373"/>
      <c r="Q272" s="373"/>
      <c r="R272" s="309"/>
      <c r="S272" s="308"/>
      <c r="T272" s="373"/>
      <c r="U272" s="373"/>
      <c r="V272" s="373"/>
      <c r="W272" s="373"/>
      <c r="X272" s="373"/>
      <c r="Y272" s="373"/>
      <c r="Z272" s="309"/>
      <c r="AA272" s="308"/>
      <c r="AB272" s="309"/>
      <c r="AC272" s="308"/>
      <c r="AD272" s="322"/>
      <c r="AE272" s="318"/>
      <c r="AF272" s="322"/>
      <c r="AG272" s="318"/>
      <c r="AH272" s="319"/>
      <c r="AI272" s="308"/>
      <c r="AJ272" s="309"/>
      <c r="AK272" s="312"/>
      <c r="AL272" s="313"/>
      <c r="AM272" s="313"/>
      <c r="AN272" s="313"/>
      <c r="AO272" s="313"/>
      <c r="AP272" s="313"/>
      <c r="AQ272" s="313"/>
      <c r="AR272" s="313"/>
      <c r="AS272" s="313"/>
      <c r="AT272" s="313"/>
      <c r="AU272" s="313"/>
      <c r="AV272" s="313"/>
      <c r="AW272" s="313"/>
      <c r="AX272" s="313"/>
      <c r="AY272" s="313"/>
      <c r="AZ272" s="313"/>
      <c r="BA272" s="314"/>
    </row>
    <row r="273" spans="4:53" x14ac:dyDescent="0.15">
      <c r="D273" s="356"/>
      <c r="E273" s="356"/>
      <c r="F273" s="356"/>
      <c r="G273" s="356"/>
      <c r="H273" s="356"/>
      <c r="I273" s="356"/>
      <c r="J273" s="356"/>
      <c r="K273" s="378"/>
      <c r="L273" s="374"/>
      <c r="M273" s="374"/>
      <c r="N273" s="374"/>
      <c r="O273" s="374"/>
      <c r="P273" s="374"/>
      <c r="Q273" s="374"/>
      <c r="R273" s="311"/>
      <c r="S273" s="310"/>
      <c r="T273" s="374"/>
      <c r="U273" s="374"/>
      <c r="V273" s="374"/>
      <c r="W273" s="374"/>
      <c r="X273" s="374"/>
      <c r="Y273" s="374"/>
      <c r="Z273" s="311"/>
      <c r="AA273" s="310"/>
      <c r="AB273" s="311"/>
      <c r="AC273" s="310"/>
      <c r="AD273" s="323"/>
      <c r="AE273" s="320"/>
      <c r="AF273" s="323"/>
      <c r="AG273" s="320"/>
      <c r="AH273" s="321"/>
      <c r="AI273" s="310"/>
      <c r="AJ273" s="311"/>
      <c r="AK273" s="315"/>
      <c r="AL273" s="316"/>
      <c r="AM273" s="316"/>
      <c r="AN273" s="316"/>
      <c r="AO273" s="316"/>
      <c r="AP273" s="316"/>
      <c r="AQ273" s="316"/>
      <c r="AR273" s="316"/>
      <c r="AS273" s="316"/>
      <c r="AT273" s="316"/>
      <c r="AU273" s="316"/>
      <c r="AV273" s="316"/>
      <c r="AW273" s="316"/>
      <c r="AX273" s="316"/>
      <c r="AY273" s="316"/>
      <c r="AZ273" s="316"/>
      <c r="BA273" s="317"/>
    </row>
    <row r="274" spans="4:53" x14ac:dyDescent="0.15">
      <c r="D274" s="356"/>
      <c r="E274" s="356"/>
      <c r="F274" s="356"/>
      <c r="G274" s="356"/>
      <c r="H274" s="356"/>
      <c r="I274" s="356"/>
      <c r="J274" s="356"/>
      <c r="K274" s="377"/>
      <c r="L274" s="373"/>
      <c r="M274" s="373"/>
      <c r="N274" s="373"/>
      <c r="O274" s="373"/>
      <c r="P274" s="373"/>
      <c r="Q274" s="373"/>
      <c r="R274" s="309"/>
      <c r="S274" s="308"/>
      <c r="T274" s="373"/>
      <c r="U274" s="373"/>
      <c r="V274" s="373"/>
      <c r="W274" s="373"/>
      <c r="X274" s="373"/>
      <c r="Y274" s="373"/>
      <c r="Z274" s="309"/>
      <c r="AA274" s="308"/>
      <c r="AB274" s="309"/>
      <c r="AC274" s="308"/>
      <c r="AD274" s="322"/>
      <c r="AE274" s="318"/>
      <c r="AF274" s="322"/>
      <c r="AG274" s="318"/>
      <c r="AH274" s="319"/>
      <c r="AI274" s="308"/>
      <c r="AJ274" s="309"/>
      <c r="AK274" s="312"/>
      <c r="AL274" s="313"/>
      <c r="AM274" s="313"/>
      <c r="AN274" s="313"/>
      <c r="AO274" s="313"/>
      <c r="AP274" s="313"/>
      <c r="AQ274" s="313"/>
      <c r="AR274" s="313"/>
      <c r="AS274" s="313"/>
      <c r="AT274" s="313"/>
      <c r="AU274" s="313"/>
      <c r="AV274" s="313"/>
      <c r="AW274" s="313"/>
      <c r="AX274" s="313"/>
      <c r="AY274" s="313"/>
      <c r="AZ274" s="313"/>
      <c r="BA274" s="314"/>
    </row>
    <row r="275" spans="4:53" x14ac:dyDescent="0.15">
      <c r="D275" s="356"/>
      <c r="E275" s="356"/>
      <c r="F275" s="356"/>
      <c r="G275" s="356"/>
      <c r="H275" s="356"/>
      <c r="I275" s="356"/>
      <c r="J275" s="356"/>
      <c r="K275" s="378"/>
      <c r="L275" s="374"/>
      <c r="M275" s="374"/>
      <c r="N275" s="374"/>
      <c r="O275" s="374"/>
      <c r="P275" s="374"/>
      <c r="Q275" s="374"/>
      <c r="R275" s="311"/>
      <c r="S275" s="310"/>
      <c r="T275" s="374"/>
      <c r="U275" s="374"/>
      <c r="V275" s="374"/>
      <c r="W275" s="374"/>
      <c r="X275" s="374"/>
      <c r="Y275" s="374"/>
      <c r="Z275" s="311"/>
      <c r="AA275" s="310"/>
      <c r="AB275" s="311"/>
      <c r="AC275" s="310"/>
      <c r="AD275" s="323"/>
      <c r="AE275" s="320"/>
      <c r="AF275" s="323"/>
      <c r="AG275" s="320"/>
      <c r="AH275" s="321"/>
      <c r="AI275" s="310"/>
      <c r="AJ275" s="311"/>
      <c r="AK275" s="315"/>
      <c r="AL275" s="316"/>
      <c r="AM275" s="316"/>
      <c r="AN275" s="316"/>
      <c r="AO275" s="316"/>
      <c r="AP275" s="316"/>
      <c r="AQ275" s="316"/>
      <c r="AR275" s="316"/>
      <c r="AS275" s="316"/>
      <c r="AT275" s="316"/>
      <c r="AU275" s="316"/>
      <c r="AV275" s="316"/>
      <c r="AW275" s="316"/>
      <c r="AX275" s="316"/>
      <c r="AY275" s="316"/>
      <c r="AZ275" s="316"/>
      <c r="BA275" s="317"/>
    </row>
    <row r="276" spans="4:53" ht="13.5" customHeight="1" x14ac:dyDescent="0.15">
      <c r="D276" s="26" t="s">
        <v>479</v>
      </c>
      <c r="E276" s="26"/>
      <c r="F276" s="26"/>
      <c r="G276" s="26"/>
      <c r="H276" s="26"/>
      <c r="I276" s="26"/>
    </row>
    <row r="277" spans="4:53" ht="13.5" customHeight="1" x14ac:dyDescent="0.15">
      <c r="D277" s="24" t="s">
        <v>644</v>
      </c>
      <c r="E277" s="24"/>
      <c r="F277" s="24"/>
      <c r="G277" s="24"/>
      <c r="H277" s="24"/>
      <c r="I277" s="24"/>
      <c r="J277" s="24"/>
      <c r="K277" s="24"/>
      <c r="L277" s="24"/>
      <c r="M277" s="24"/>
      <c r="N277" s="24"/>
      <c r="O277" s="24"/>
      <c r="P277" s="24"/>
      <c r="Q277" s="24"/>
      <c r="R277" s="24"/>
      <c r="S277" s="24"/>
      <c r="T277" s="24"/>
      <c r="U277" s="24"/>
      <c r="V277" s="24"/>
      <c r="W277" s="24"/>
      <c r="X277" s="24"/>
      <c r="Y277" s="24"/>
      <c r="Z277" s="24"/>
      <c r="AA277" s="24"/>
      <c r="AB277" s="24"/>
      <c r="AC277" s="24"/>
      <c r="AD277" s="24"/>
      <c r="AE277" s="24"/>
      <c r="AF277" s="24"/>
      <c r="AG277" s="24"/>
      <c r="AH277" s="24"/>
      <c r="AI277" s="24"/>
      <c r="AJ277" s="24"/>
      <c r="AK277" s="24"/>
      <c r="AL277" s="24"/>
      <c r="AM277" s="24"/>
      <c r="AN277" s="24"/>
      <c r="AO277" s="24"/>
      <c r="AP277" s="24"/>
      <c r="AQ277" s="24"/>
      <c r="AR277" s="24"/>
      <c r="AS277" s="24"/>
      <c r="AT277" s="24"/>
      <c r="AU277" s="24"/>
      <c r="AV277" s="24"/>
      <c r="AW277" s="24"/>
      <c r="AX277" s="24"/>
      <c r="AY277" s="24"/>
      <c r="AZ277" s="24"/>
      <c r="BA277" s="24"/>
    </row>
    <row r="278" spans="4:53" x14ac:dyDescent="0.15">
      <c r="D278" s="24" t="s">
        <v>645</v>
      </c>
      <c r="F278" s="80"/>
      <c r="G278" s="80"/>
      <c r="AS278" s="80"/>
      <c r="AT278" s="80"/>
      <c r="AU278" s="24"/>
      <c r="AV278" s="24"/>
      <c r="AW278" s="24"/>
      <c r="AX278" s="24"/>
      <c r="AY278" s="24"/>
      <c r="AZ278" s="24"/>
      <c r="BA278" s="24"/>
    </row>
    <row r="279" spans="4:53" ht="13.5" customHeight="1" x14ac:dyDescent="0.15">
      <c r="D279" s="24" t="s">
        <v>489</v>
      </c>
      <c r="F279" s="80"/>
      <c r="G279" s="80"/>
      <c r="AS279" s="80"/>
      <c r="AT279" s="80"/>
      <c r="AU279" s="80"/>
      <c r="AV279" s="80"/>
      <c r="AW279" s="80"/>
      <c r="AX279" s="80"/>
      <c r="AY279" s="80"/>
      <c r="AZ279" s="80"/>
      <c r="BA279" s="80"/>
    </row>
    <row r="280" spans="4:53" ht="13.5" customHeight="1" x14ac:dyDescent="0.15">
      <c r="D280" s="24" t="s">
        <v>646</v>
      </c>
      <c r="F280" s="80"/>
      <c r="G280" s="80"/>
      <c r="AS280" s="80"/>
      <c r="AT280" s="80"/>
      <c r="AU280" s="80"/>
      <c r="AV280" s="80"/>
      <c r="AW280" s="80"/>
      <c r="AX280" s="80"/>
      <c r="AY280" s="80"/>
      <c r="AZ280" s="80"/>
      <c r="BA280" s="80"/>
    </row>
    <row r="281" spans="4:53" ht="13.5" customHeight="1" x14ac:dyDescent="0.15">
      <c r="D281" s="176" t="s">
        <v>649</v>
      </c>
      <c r="F281" s="80"/>
      <c r="G281" s="80"/>
      <c r="AS281" s="80"/>
      <c r="AT281" s="80"/>
      <c r="AU281" s="80"/>
      <c r="AV281" s="80"/>
      <c r="AW281" s="80"/>
      <c r="AX281" s="80"/>
      <c r="AY281" s="80"/>
      <c r="AZ281" s="80"/>
      <c r="BA281" s="80"/>
    </row>
    <row r="282" spans="4:53" ht="13.5" customHeight="1" x14ac:dyDescent="0.15">
      <c r="D282" s="176" t="s">
        <v>650</v>
      </c>
      <c r="F282" s="80"/>
      <c r="G282" s="80"/>
      <c r="AS282" s="80"/>
      <c r="AT282" s="80"/>
      <c r="AU282" s="80"/>
      <c r="AV282" s="80"/>
      <c r="AW282" s="80"/>
      <c r="AX282" s="80"/>
      <c r="AY282" s="80"/>
      <c r="AZ282" s="80"/>
      <c r="BA282" s="80"/>
    </row>
    <row r="283" spans="4:53" ht="13.5" customHeight="1" x14ac:dyDescent="0.15">
      <c r="D283" s="24"/>
      <c r="F283" s="24"/>
      <c r="G283" s="24"/>
      <c r="AS283" s="24"/>
      <c r="AT283" s="24"/>
      <c r="AU283" s="80"/>
      <c r="AV283" s="80"/>
      <c r="AW283" s="80"/>
      <c r="AX283" s="80"/>
      <c r="AY283" s="80"/>
      <c r="AZ283" s="80"/>
      <c r="BA283" s="80"/>
    </row>
    <row r="284" spans="4:53" x14ac:dyDescent="0.15">
      <c r="D284" s="24"/>
      <c r="E284" s="24"/>
      <c r="G284" s="24"/>
      <c r="P284" s="24" t="s">
        <v>478</v>
      </c>
      <c r="Q284" s="24"/>
      <c r="AU284" s="24"/>
      <c r="AV284" s="24"/>
      <c r="AW284" s="24"/>
      <c r="AX284" s="24"/>
      <c r="AY284" s="24"/>
      <c r="AZ284" s="24"/>
      <c r="BA284" s="24"/>
    </row>
    <row r="285" spans="4:53" x14ac:dyDescent="0.15">
      <c r="P285" s="80"/>
      <c r="Q285" s="80"/>
      <c r="R285" s="80"/>
      <c r="S285" s="80"/>
      <c r="T285" s="80"/>
      <c r="U285" s="80"/>
      <c r="V285" s="80"/>
      <c r="W285" s="80"/>
      <c r="X285" s="80"/>
      <c r="Y285" s="80"/>
      <c r="Z285" s="80"/>
      <c r="AA285" s="80"/>
      <c r="AB285" s="80"/>
      <c r="AC285" s="80"/>
      <c r="AD285" s="80"/>
      <c r="AE285" s="80"/>
      <c r="AF285" s="80"/>
      <c r="AG285" s="80"/>
      <c r="AH285" s="80"/>
      <c r="AI285" s="80"/>
      <c r="AJ285" s="80"/>
      <c r="AK285" s="80"/>
      <c r="AL285" s="80"/>
      <c r="AM285" s="80"/>
      <c r="AN285" s="80"/>
    </row>
    <row r="286" spans="4:53" x14ac:dyDescent="0.15">
      <c r="P286" s="80"/>
      <c r="Q286" s="178" t="s">
        <v>477</v>
      </c>
      <c r="R286" s="80"/>
      <c r="S286" s="80"/>
      <c r="T286" s="80"/>
      <c r="U286" s="80"/>
      <c r="V286" s="80"/>
      <c r="W286" s="80"/>
      <c r="X286" s="80"/>
      <c r="Y286" s="80"/>
      <c r="Z286" s="80"/>
      <c r="AA286" s="80"/>
      <c r="AB286" s="80"/>
      <c r="AC286" s="80"/>
      <c r="AD286" s="80"/>
      <c r="AE286" s="80"/>
      <c r="AF286" s="80"/>
      <c r="AG286" s="80"/>
      <c r="AH286" s="80"/>
      <c r="AI286" s="80"/>
      <c r="AJ286" s="80"/>
      <c r="AK286" s="80"/>
      <c r="AL286" s="80"/>
      <c r="AM286" s="80"/>
      <c r="AN286" s="80"/>
    </row>
    <row r="287" spans="4:53" x14ac:dyDescent="0.15">
      <c r="P287" s="24"/>
      <c r="Q287" s="24" t="s">
        <v>474</v>
      </c>
    </row>
    <row r="288" spans="4:53" x14ac:dyDescent="0.15">
      <c r="P288" s="24"/>
      <c r="Q288" s="24"/>
    </row>
    <row r="290" spans="18:18" x14ac:dyDescent="0.15">
      <c r="R290" s="24" t="s">
        <v>490</v>
      </c>
    </row>
  </sheetData>
  <dataConsolidate/>
  <mergeCells count="564">
    <mergeCell ref="AE262:AF263"/>
    <mergeCell ref="AC256:AD257"/>
    <mergeCell ref="AE256:AF257"/>
    <mergeCell ref="AG256:AH257"/>
    <mergeCell ref="AI256:AJ257"/>
    <mergeCell ref="AC260:AD261"/>
    <mergeCell ref="AE260:AF261"/>
    <mergeCell ref="AG260:AH261"/>
    <mergeCell ref="AI260:AJ261"/>
    <mergeCell ref="AC258:AD259"/>
    <mergeCell ref="AE258:AF259"/>
    <mergeCell ref="AV147:AX147"/>
    <mergeCell ref="AS147:AU148"/>
    <mergeCell ref="AZ191:BA191"/>
    <mergeCell ref="AC166:AX167"/>
    <mergeCell ref="AC184:AX185"/>
    <mergeCell ref="N122:AO122"/>
    <mergeCell ref="N123:Y123"/>
    <mergeCell ref="AW122:BE122"/>
    <mergeCell ref="AR138:AR139"/>
    <mergeCell ref="AS138:AS139"/>
    <mergeCell ref="K145:AP145"/>
    <mergeCell ref="AM149:AO150"/>
    <mergeCell ref="AP149:AR150"/>
    <mergeCell ref="AS149:AU150"/>
    <mergeCell ref="AV149:AX150"/>
    <mergeCell ref="P156:AX156"/>
    <mergeCell ref="P160:AD160"/>
    <mergeCell ref="R151:S152"/>
    <mergeCell ref="I179:O179"/>
    <mergeCell ref="I180:O180"/>
    <mergeCell ref="AB169:AC170"/>
    <mergeCell ref="AC164:AL165"/>
    <mergeCell ref="P166:AB167"/>
    <mergeCell ref="AV148:AX148"/>
    <mergeCell ref="AX224:AY224"/>
    <mergeCell ref="X228:AF230"/>
    <mergeCell ref="AG228:AK230"/>
    <mergeCell ref="AG223:AK224"/>
    <mergeCell ref="AN223:AP223"/>
    <mergeCell ref="X223:AF224"/>
    <mergeCell ref="B231:H232"/>
    <mergeCell ref="I231:L232"/>
    <mergeCell ref="M231:W232"/>
    <mergeCell ref="X231:AF232"/>
    <mergeCell ref="AG231:AK232"/>
    <mergeCell ref="AN231:AP231"/>
    <mergeCell ref="AU231:AV231"/>
    <mergeCell ref="AL228:AR230"/>
    <mergeCell ref="AS228:BA228"/>
    <mergeCell ref="AR99:AY100"/>
    <mergeCell ref="AR97:AY98"/>
    <mergeCell ref="A73:A76"/>
    <mergeCell ref="J96:S96"/>
    <mergeCell ref="E218:M218"/>
    <mergeCell ref="B220:H222"/>
    <mergeCell ref="I220:L222"/>
    <mergeCell ref="M220:W222"/>
    <mergeCell ref="X220:AF222"/>
    <mergeCell ref="A107:F108"/>
    <mergeCell ref="A105:F106"/>
    <mergeCell ref="G112:H112"/>
    <mergeCell ref="A111:F112"/>
    <mergeCell ref="N111:S112"/>
    <mergeCell ref="H111:L111"/>
    <mergeCell ref="AB95:AI96"/>
    <mergeCell ref="J95:S95"/>
    <mergeCell ref="H105:L105"/>
    <mergeCell ref="C75:E76"/>
    <mergeCell ref="U107:Y107"/>
    <mergeCell ref="AB93:AI94"/>
    <mergeCell ref="AG220:AK222"/>
    <mergeCell ref="AM104:AN104"/>
    <mergeCell ref="AJ105:AK105"/>
    <mergeCell ref="AJ103:AY103"/>
    <mergeCell ref="AJ104:AK104"/>
    <mergeCell ref="AM105:AN105"/>
    <mergeCell ref="AU105:AV105"/>
    <mergeCell ref="AR105:AS105"/>
    <mergeCell ref="U105:Y105"/>
    <mergeCell ref="N105:S106"/>
    <mergeCell ref="T106:U106"/>
    <mergeCell ref="AR114:AY115"/>
    <mergeCell ref="AR108:AY109"/>
    <mergeCell ref="AR110:AY111"/>
    <mergeCell ref="AR116:AY117"/>
    <mergeCell ref="AR118:AY119"/>
    <mergeCell ref="AJ108:AQ109"/>
    <mergeCell ref="I161:O161"/>
    <mergeCell ref="Z151:AA152"/>
    <mergeCell ref="AB151:AC152"/>
    <mergeCell ref="I151:O152"/>
    <mergeCell ref="T151:U152"/>
    <mergeCell ref="I157:O157"/>
    <mergeCell ref="I158:O158"/>
    <mergeCell ref="AE160:AX160"/>
    <mergeCell ref="P161:AD163"/>
    <mergeCell ref="AJ110:AQ111"/>
    <mergeCell ref="AJ112:AQ113"/>
    <mergeCell ref="AJ114:AQ115"/>
    <mergeCell ref="AJ116:AQ117"/>
    <mergeCell ref="P153:AX155"/>
    <mergeCell ref="P151:Q152"/>
    <mergeCell ref="V151:W152"/>
    <mergeCell ref="AJ118:AQ119"/>
    <mergeCell ref="O138:O139"/>
    <mergeCell ref="P138:P139"/>
    <mergeCell ref="Q138:Q139"/>
    <mergeCell ref="R138:R139"/>
    <mergeCell ref="L42:S44"/>
    <mergeCell ref="L36:S38"/>
    <mergeCell ref="AO32:AS34"/>
    <mergeCell ref="AT32:AZ34"/>
    <mergeCell ref="T39:AE41"/>
    <mergeCell ref="AF32:AN34"/>
    <mergeCell ref="L32:S34"/>
    <mergeCell ref="AF35:AN35"/>
    <mergeCell ref="AO35:AZ35"/>
    <mergeCell ref="AF36:AN38"/>
    <mergeCell ref="AO36:AZ38"/>
    <mergeCell ref="T36:AE38"/>
    <mergeCell ref="T35:AE35"/>
    <mergeCell ref="A113:F114"/>
    <mergeCell ref="H113:L113"/>
    <mergeCell ref="G114:H114"/>
    <mergeCell ref="M50:AT50"/>
    <mergeCell ref="K2:AP2"/>
    <mergeCell ref="Z15:AA16"/>
    <mergeCell ref="L14:S14"/>
    <mergeCell ref="T14:AI14"/>
    <mergeCell ref="AK14:BB14"/>
    <mergeCell ref="AF29:AN31"/>
    <mergeCell ref="L15:S16"/>
    <mergeCell ref="AD15:AE16"/>
    <mergeCell ref="L17:S20"/>
    <mergeCell ref="L27:S27"/>
    <mergeCell ref="AS2:AW4"/>
    <mergeCell ref="T25:AH25"/>
    <mergeCell ref="L29:S31"/>
    <mergeCell ref="L23:S23"/>
    <mergeCell ref="T22:AZ24"/>
    <mergeCell ref="AF15:AG16"/>
    <mergeCell ref="AI25:AZ25"/>
    <mergeCell ref="AO29:AZ31"/>
    <mergeCell ref="AR112:AY113"/>
    <mergeCell ref="I14:K44"/>
    <mergeCell ref="AX138:AX139"/>
    <mergeCell ref="AY138:AY139"/>
    <mergeCell ref="AJ106:AQ107"/>
    <mergeCell ref="H107:L107"/>
    <mergeCell ref="AC105:AH105"/>
    <mergeCell ref="G110:H110"/>
    <mergeCell ref="AM147:AO147"/>
    <mergeCell ref="C12:D12"/>
    <mergeCell ref="AH15:AI16"/>
    <mergeCell ref="T17:AZ20"/>
    <mergeCell ref="T26:AH28"/>
    <mergeCell ref="AI26:AZ28"/>
    <mergeCell ref="T29:AE31"/>
    <mergeCell ref="T15:U16"/>
    <mergeCell ref="V15:W16"/>
    <mergeCell ref="X15:Y16"/>
    <mergeCell ref="AB15:AC16"/>
    <mergeCell ref="T32:AE34"/>
    <mergeCell ref="L22:S22"/>
    <mergeCell ref="L26:S26"/>
    <mergeCell ref="T42:AT44"/>
    <mergeCell ref="T21:AZ21"/>
    <mergeCell ref="L39:S41"/>
    <mergeCell ref="D80:BF80"/>
    <mergeCell ref="C158:H158"/>
    <mergeCell ref="I153:O155"/>
    <mergeCell ref="I164:O165"/>
    <mergeCell ref="I169:O170"/>
    <mergeCell ref="I171:O173"/>
    <mergeCell ref="I166:O167"/>
    <mergeCell ref="P175:AX177"/>
    <mergeCell ref="P157:AX159"/>
    <mergeCell ref="AE161:AX163"/>
    <mergeCell ref="I162:O162"/>
    <mergeCell ref="I175:O175"/>
    <mergeCell ref="I176:O176"/>
    <mergeCell ref="P169:Q170"/>
    <mergeCell ref="V169:W170"/>
    <mergeCell ref="T169:U170"/>
    <mergeCell ref="X169:Y170"/>
    <mergeCell ref="P164:AB165"/>
    <mergeCell ref="AM164:AX165"/>
    <mergeCell ref="R169:S170"/>
    <mergeCell ref="X93:X94"/>
    <mergeCell ref="W93:W94"/>
    <mergeCell ref="X99:Y100"/>
    <mergeCell ref="A109:F110"/>
    <mergeCell ref="U93:U94"/>
    <mergeCell ref="G106:H106"/>
    <mergeCell ref="A99:I100"/>
    <mergeCell ref="A97:I98"/>
    <mergeCell ref="G108:H108"/>
    <mergeCell ref="T108:U108"/>
    <mergeCell ref="N107:S108"/>
    <mergeCell ref="A95:I96"/>
    <mergeCell ref="X97:X98"/>
    <mergeCell ref="AJ93:AQ94"/>
    <mergeCell ref="T93:T94"/>
    <mergeCell ref="AR106:AY107"/>
    <mergeCell ref="J97:W98"/>
    <mergeCell ref="S138:S139"/>
    <mergeCell ref="T138:T139"/>
    <mergeCell ref="L138:L139"/>
    <mergeCell ref="AH147:AI150"/>
    <mergeCell ref="AJ149:AL150"/>
    <mergeCell ref="AJ147:AL148"/>
    <mergeCell ref="AM148:AO148"/>
    <mergeCell ref="AP147:AR147"/>
    <mergeCell ref="U111:Y111"/>
    <mergeCell ref="T110:U110"/>
    <mergeCell ref="U109:Y109"/>
    <mergeCell ref="W138:W139"/>
    <mergeCell ref="AI138:AI139"/>
    <mergeCell ref="AJ138:AJ139"/>
    <mergeCell ref="AK138:AK139"/>
    <mergeCell ref="AG138:AG139"/>
    <mergeCell ref="H109:L109"/>
    <mergeCell ref="A93:I94"/>
    <mergeCell ref="J99:W100"/>
    <mergeCell ref="J93:S94"/>
    <mergeCell ref="B138:B139"/>
    <mergeCell ref="AB138:AB139"/>
    <mergeCell ref="AC138:AC139"/>
    <mergeCell ref="AD138:AD139"/>
    <mergeCell ref="AE138:AE139"/>
    <mergeCell ref="AF138:AF139"/>
    <mergeCell ref="AP148:AR148"/>
    <mergeCell ref="AN215:AP215"/>
    <mergeCell ref="AU215:AV215"/>
    <mergeCell ref="I182:O183"/>
    <mergeCell ref="I184:O185"/>
    <mergeCell ref="E194:M194"/>
    <mergeCell ref="AM182:AX183"/>
    <mergeCell ref="P184:AB185"/>
    <mergeCell ref="AU207:AV207"/>
    <mergeCell ref="X199:AF200"/>
    <mergeCell ref="C176:H176"/>
    <mergeCell ref="E210:M210"/>
    <mergeCell ref="B207:H208"/>
    <mergeCell ref="X215:AF216"/>
    <mergeCell ref="C138:C139"/>
    <mergeCell ref="D138:D139"/>
    <mergeCell ref="E138:E139"/>
    <mergeCell ref="F138:F139"/>
    <mergeCell ref="AX215:AY215"/>
    <mergeCell ref="X151:Y152"/>
    <mergeCell ref="AU199:AV199"/>
    <mergeCell ref="AX199:AY199"/>
    <mergeCell ref="AS204:BA204"/>
    <mergeCell ref="AS205:BA206"/>
    <mergeCell ref="AG204:AK206"/>
    <mergeCell ref="AL204:AR206"/>
    <mergeCell ref="AS212:BA212"/>
    <mergeCell ref="AS213:BA214"/>
    <mergeCell ref="AG212:AK214"/>
    <mergeCell ref="AD151:AE152"/>
    <mergeCell ref="AZ192:BA192"/>
    <mergeCell ref="AC182:AL183"/>
    <mergeCell ref="AS196:BA196"/>
    <mergeCell ref="AS197:BA198"/>
    <mergeCell ref="P179:AD181"/>
    <mergeCell ref="AN208:AP208"/>
    <mergeCell ref="Z169:AA170"/>
    <mergeCell ref="AU208:AV208"/>
    <mergeCell ref="AX208:AY208"/>
    <mergeCell ref="AG199:AK200"/>
    <mergeCell ref="AN199:AP199"/>
    <mergeCell ref="K192:AP192"/>
    <mergeCell ref="BK123:BW123"/>
    <mergeCell ref="BX123:CB123"/>
    <mergeCell ref="CI123:CM123"/>
    <mergeCell ref="G138:G139"/>
    <mergeCell ref="H138:H139"/>
    <mergeCell ref="I138:I139"/>
    <mergeCell ref="J138:J139"/>
    <mergeCell ref="K138:K139"/>
    <mergeCell ref="AG249:AH249"/>
    <mergeCell ref="AA248:AH248"/>
    <mergeCell ref="D244:I245"/>
    <mergeCell ref="D246:I247"/>
    <mergeCell ref="J244:BA245"/>
    <mergeCell ref="J246:BA247"/>
    <mergeCell ref="D243:I243"/>
    <mergeCell ref="D242:AS242"/>
    <mergeCell ref="AI248:AJ249"/>
    <mergeCell ref="B204:H206"/>
    <mergeCell ref="I204:L206"/>
    <mergeCell ref="M204:W206"/>
    <mergeCell ref="X204:AF206"/>
    <mergeCell ref="B196:H198"/>
    <mergeCell ref="I196:L198"/>
    <mergeCell ref="AC249:AD249"/>
    <mergeCell ref="AZ241:BA241"/>
    <mergeCell ref="AX242:AY242"/>
    <mergeCell ref="AZ242:BA242"/>
    <mergeCell ref="AV241:AW241"/>
    <mergeCell ref="AK248:BA249"/>
    <mergeCell ref="AE250:AF251"/>
    <mergeCell ref="AG250:AH251"/>
    <mergeCell ref="AI250:AJ251"/>
    <mergeCell ref="AK250:BA251"/>
    <mergeCell ref="K264:R265"/>
    <mergeCell ref="S264:Z265"/>
    <mergeCell ref="AA264:AB265"/>
    <mergeCell ref="AA254:AB255"/>
    <mergeCell ref="D272:J273"/>
    <mergeCell ref="D270:J271"/>
    <mergeCell ref="D274:J275"/>
    <mergeCell ref="D266:J267"/>
    <mergeCell ref="D268:J269"/>
    <mergeCell ref="D264:J265"/>
    <mergeCell ref="D262:J263"/>
    <mergeCell ref="K254:R255"/>
    <mergeCell ref="S254:Z255"/>
    <mergeCell ref="D254:J255"/>
    <mergeCell ref="K262:R263"/>
    <mergeCell ref="S262:Z263"/>
    <mergeCell ref="AA262:AB263"/>
    <mergeCell ref="K256:R257"/>
    <mergeCell ref="S256:Z257"/>
    <mergeCell ref="AA256:AB257"/>
    <mergeCell ref="K260:R261"/>
    <mergeCell ref="S260:Z261"/>
    <mergeCell ref="AA260:AB261"/>
    <mergeCell ref="K258:R259"/>
    <mergeCell ref="K268:R269"/>
    <mergeCell ref="S268:Z269"/>
    <mergeCell ref="AA268:AB269"/>
    <mergeCell ref="AC268:AD269"/>
    <mergeCell ref="AE268:AF269"/>
    <mergeCell ref="K274:R275"/>
    <mergeCell ref="S274:Z275"/>
    <mergeCell ref="AA274:AB275"/>
    <mergeCell ref="AE266:AF267"/>
    <mergeCell ref="K272:R273"/>
    <mergeCell ref="S272:Z273"/>
    <mergeCell ref="AA272:AB273"/>
    <mergeCell ref="K270:R271"/>
    <mergeCell ref="S270:Z271"/>
    <mergeCell ref="AA270:AB271"/>
    <mergeCell ref="K266:R267"/>
    <mergeCell ref="S266:Z267"/>
    <mergeCell ref="AA266:AB267"/>
    <mergeCell ref="AU200:AV200"/>
    <mergeCell ref="E202:M202"/>
    <mergeCell ref="B199:H200"/>
    <mergeCell ref="I199:L200"/>
    <mergeCell ref="M199:W200"/>
    <mergeCell ref="AL212:AR214"/>
    <mergeCell ref="AN207:AP207"/>
    <mergeCell ref="M215:W216"/>
    <mergeCell ref="AC252:AD253"/>
    <mergeCell ref="AE252:AF253"/>
    <mergeCell ref="K252:R253"/>
    <mergeCell ref="S252:Z253"/>
    <mergeCell ref="S248:Z249"/>
    <mergeCell ref="K248:R249"/>
    <mergeCell ref="AA249:AB249"/>
    <mergeCell ref="K250:R251"/>
    <mergeCell ref="S250:Z251"/>
    <mergeCell ref="AA250:AB251"/>
    <mergeCell ref="D252:J253"/>
    <mergeCell ref="D250:J251"/>
    <mergeCell ref="AA252:AB253"/>
    <mergeCell ref="D248:J249"/>
    <mergeCell ref="E226:M226"/>
    <mergeCell ref="B228:H230"/>
    <mergeCell ref="D260:J261"/>
    <mergeCell ref="D258:J259"/>
    <mergeCell ref="D256:J257"/>
    <mergeCell ref="AL196:AR198"/>
    <mergeCell ref="M196:W198"/>
    <mergeCell ref="X196:AF198"/>
    <mergeCell ref="B215:H216"/>
    <mergeCell ref="I215:L216"/>
    <mergeCell ref="AG215:AK216"/>
    <mergeCell ref="B212:H214"/>
    <mergeCell ref="I212:L214"/>
    <mergeCell ref="M212:W214"/>
    <mergeCell ref="X212:AF214"/>
    <mergeCell ref="AN200:AP200"/>
    <mergeCell ref="I228:L230"/>
    <mergeCell ref="M228:W230"/>
    <mergeCell ref="B223:H224"/>
    <mergeCell ref="I223:L224"/>
    <mergeCell ref="M223:W224"/>
    <mergeCell ref="AN224:AP224"/>
    <mergeCell ref="S258:Z259"/>
    <mergeCell ref="AA258:AB259"/>
    <mergeCell ref="AN216:AP216"/>
    <mergeCell ref="AE178:AX178"/>
    <mergeCell ref="I207:L208"/>
    <mergeCell ref="M207:W208"/>
    <mergeCell ref="X207:AF208"/>
    <mergeCell ref="AG207:AK208"/>
    <mergeCell ref="M138:M139"/>
    <mergeCell ref="N138:N139"/>
    <mergeCell ref="AX207:AY207"/>
    <mergeCell ref="AV191:AW191"/>
    <mergeCell ref="AV192:AW192"/>
    <mergeCell ref="AX192:AY192"/>
    <mergeCell ref="P182:AB183"/>
    <mergeCell ref="AG196:AK198"/>
    <mergeCell ref="AX200:AY200"/>
    <mergeCell ref="AN138:AN139"/>
    <mergeCell ref="AO138:AO139"/>
    <mergeCell ref="AP138:AP139"/>
    <mergeCell ref="AQ138:AQ139"/>
    <mergeCell ref="AT138:AT139"/>
    <mergeCell ref="AU138:AU139"/>
    <mergeCell ref="AV138:AV139"/>
    <mergeCell ref="AW138:AW139"/>
    <mergeCell ref="U138:U139"/>
    <mergeCell ref="V138:V139"/>
    <mergeCell ref="AU216:AV216"/>
    <mergeCell ref="AX223:AY223"/>
    <mergeCell ref="AK256:BA257"/>
    <mergeCell ref="AG252:AH253"/>
    <mergeCell ref="AG274:AH275"/>
    <mergeCell ref="AI274:AJ275"/>
    <mergeCell ref="AK274:BA275"/>
    <mergeCell ref="AG262:AH263"/>
    <mergeCell ref="AI262:AJ263"/>
    <mergeCell ref="AK262:BA263"/>
    <mergeCell ref="AG258:AH259"/>
    <mergeCell ref="AI258:AJ259"/>
    <mergeCell ref="AK258:BA259"/>
    <mergeCell ref="AG272:AH273"/>
    <mergeCell ref="AI272:AJ273"/>
    <mergeCell ref="AK272:BA273"/>
    <mergeCell ref="AG266:AH267"/>
    <mergeCell ref="AI266:AJ267"/>
    <mergeCell ref="AK266:BA267"/>
    <mergeCell ref="AG270:AH271"/>
    <mergeCell ref="AI270:AJ271"/>
    <mergeCell ref="AK270:BA271"/>
    <mergeCell ref="AI268:AJ269"/>
    <mergeCell ref="AK268:BA269"/>
    <mergeCell ref="AI264:AJ265"/>
    <mergeCell ref="AK264:BA265"/>
    <mergeCell ref="AK260:BA261"/>
    <mergeCell ref="AG268:AH269"/>
    <mergeCell ref="AC274:AD275"/>
    <mergeCell ref="AE274:AF275"/>
    <mergeCell ref="AE249:AF249"/>
    <mergeCell ref="AC250:AD251"/>
    <mergeCell ref="AC270:AD271"/>
    <mergeCell ref="AC272:AD273"/>
    <mergeCell ref="AE272:AF273"/>
    <mergeCell ref="AE270:AF271"/>
    <mergeCell ref="AC266:AD267"/>
    <mergeCell ref="AC254:AD255"/>
    <mergeCell ref="AE254:AF255"/>
    <mergeCell ref="AG254:AH255"/>
    <mergeCell ref="AI254:AJ255"/>
    <mergeCell ref="AK254:BA255"/>
    <mergeCell ref="AC264:AD265"/>
    <mergeCell ref="AE264:AF265"/>
    <mergeCell ref="AG264:AH265"/>
    <mergeCell ref="AI252:AJ253"/>
    <mergeCell ref="AK252:BA253"/>
    <mergeCell ref="AC262:AD263"/>
    <mergeCell ref="BE138:BE139"/>
    <mergeCell ref="BF138:BF139"/>
    <mergeCell ref="AV242:AW242"/>
    <mergeCell ref="AX216:AY216"/>
    <mergeCell ref="AX231:AY231"/>
    <mergeCell ref="AS229:BA230"/>
    <mergeCell ref="AE179:AX181"/>
    <mergeCell ref="P174:AX174"/>
    <mergeCell ref="AD169:AE170"/>
    <mergeCell ref="P178:AD178"/>
    <mergeCell ref="P171:AX173"/>
    <mergeCell ref="AN232:AP232"/>
    <mergeCell ref="AU232:AV232"/>
    <mergeCell ref="AX232:AY232"/>
    <mergeCell ref="AU223:AV223"/>
    <mergeCell ref="AL220:AR222"/>
    <mergeCell ref="AS220:BA220"/>
    <mergeCell ref="AS221:BA222"/>
    <mergeCell ref="BC138:BC139"/>
    <mergeCell ref="BD138:BD139"/>
    <mergeCell ref="AZ138:AZ139"/>
    <mergeCell ref="BA138:BA139"/>
    <mergeCell ref="AL138:AL139"/>
    <mergeCell ref="AM138:AM139"/>
    <mergeCell ref="AJ73:AJ76"/>
    <mergeCell ref="BB73:BB76"/>
    <mergeCell ref="P53:Q72"/>
    <mergeCell ref="P73:Q76"/>
    <mergeCell ref="R53:S72"/>
    <mergeCell ref="R73:S76"/>
    <mergeCell ref="T53:U72"/>
    <mergeCell ref="T73:U76"/>
    <mergeCell ref="BB138:BB139"/>
    <mergeCell ref="AH138:AH139"/>
    <mergeCell ref="X138:X139"/>
    <mergeCell ref="Y138:Y139"/>
    <mergeCell ref="Z138:Z139"/>
    <mergeCell ref="AA138:AA139"/>
    <mergeCell ref="N109:S110"/>
    <mergeCell ref="AC104:AH104"/>
    <mergeCell ref="Z53:AA53"/>
    <mergeCell ref="T112:U112"/>
    <mergeCell ref="V93:V94"/>
    <mergeCell ref="AR93:AY94"/>
    <mergeCell ref="AJ95:AQ96"/>
    <mergeCell ref="AR95:AY96"/>
    <mergeCell ref="AU104:AV104"/>
    <mergeCell ref="AR104:AS104"/>
    <mergeCell ref="AU73:AU76"/>
    <mergeCell ref="AV73:AV76"/>
    <mergeCell ref="AX53:BE53"/>
    <mergeCell ref="AX73:AX76"/>
    <mergeCell ref="AY73:AY76"/>
    <mergeCell ref="AZ73:AZ76"/>
    <mergeCell ref="BA73:BA76"/>
    <mergeCell ref="AI73:AI76"/>
    <mergeCell ref="AC73:AC76"/>
    <mergeCell ref="AD73:AD76"/>
    <mergeCell ref="AE73:AE76"/>
    <mergeCell ref="AK73:AK76"/>
    <mergeCell ref="AL73:AL76"/>
    <mergeCell ref="AM73:AM76"/>
    <mergeCell ref="AN73:AN76"/>
    <mergeCell ref="BC73:BC76"/>
    <mergeCell ref="BD73:BD76"/>
    <mergeCell ref="BE73:BE76"/>
    <mergeCell ref="AB53:AV53"/>
    <mergeCell ref="AB73:AB76"/>
    <mergeCell ref="AO73:AO76"/>
    <mergeCell ref="AF73:AF76"/>
    <mergeCell ref="AG73:AG76"/>
    <mergeCell ref="AH73:AH76"/>
    <mergeCell ref="AW73:AW76"/>
    <mergeCell ref="C54:E72"/>
    <mergeCell ref="C53:E53"/>
    <mergeCell ref="L75:M76"/>
    <mergeCell ref="N75:O76"/>
    <mergeCell ref="H73:O74"/>
    <mergeCell ref="H75:I76"/>
    <mergeCell ref="J75:K76"/>
    <mergeCell ref="C73:E74"/>
    <mergeCell ref="N55:O72"/>
    <mergeCell ref="L54:O54"/>
    <mergeCell ref="F53:G72"/>
    <mergeCell ref="F73:G76"/>
    <mergeCell ref="H54:I72"/>
    <mergeCell ref="J54:K72"/>
    <mergeCell ref="L55:M72"/>
    <mergeCell ref="H53:O53"/>
    <mergeCell ref="Z73:AA76"/>
    <mergeCell ref="Z54:AA72"/>
    <mergeCell ref="AP73:AP76"/>
    <mergeCell ref="AQ73:AQ76"/>
    <mergeCell ref="AR73:AR76"/>
    <mergeCell ref="AS73:AS76"/>
    <mergeCell ref="AT73:AT76"/>
  </mergeCells>
  <phoneticPr fontId="2"/>
  <dataValidations xWindow="775" yWindow="284" count="26">
    <dataValidation imeMode="hiragana" allowBlank="1" showInputMessage="1" showErrorMessage="1" sqref="T17:AZ20 T26:AH28 B231:H232 T22:AZ24 M215 M207 P171:AX173 P175:AX177 P161:AD163 P179:AD181 P153:AX155 P157:AX159 M231 M223 X199 B199:H200 B207:H208 B215:H216 B223:H224 T36 M199 X207 X215 X223 X231"/>
    <dataValidation imeMode="halfAlpha" allowBlank="1" showInputMessage="1" showErrorMessage="1" sqref="T32:AE34 AO29:AZ31 U111:Y111 P164:AB167 X151:AE152 P151:U152 AM182:AX183 P182:AB185 X169:AE170 P169:U170 AN207:AP208 AN215:AP216 U105:Y105 H113:L113 H111:L111 H109:L109 H107:L107 H105:L105 AN223:AP224 AR99:AY100 AB95:AY96 AM164:AX165 AJ106:AY119 AO125 A125:C125 CS125 L125 AN231:AP232 AN199:AP200 U107:Y107 U109:Y109 J97:W100"/>
    <dataValidation type="textLength" imeMode="halfAlpha" allowBlank="1" showInputMessage="1" showErrorMessage="1" error="西暦で入力してください。" prompt="西暦で入力してください。" sqref="AJ104:AK105 AU231:AV232 AU199:AV200 AU207:AV208 AU215:AV216 AU223:AV224 J93:S96">
      <formula1>4</formula1>
      <formula2>4</formula2>
    </dataValidation>
    <dataValidation type="whole" imeMode="halfAlpha" allowBlank="1" showInputMessage="1" showErrorMessage="1" error="1～12の数値を入力してください。" sqref="W112 AX223:AY224 W106 J114 J112 J110 J108 J106 AM104:AN105 AX231:AY232 W110 AX199:AY200 AX207:AY208 AX215:AY216 W108 U93:U96">
      <formula1>1</formula1>
      <formula2>12</formula2>
    </dataValidation>
    <dataValidation imeMode="fullKatakana" allowBlank="1" showInputMessage="1" showErrorMessage="1" prompt="全角カタカナで入力してください。" sqref="P178:AD178 T21:AZ21 P160:AD160 P156:AX156 P174:AX174"/>
    <dataValidation type="whole" imeMode="halfAlpha" allowBlank="1" showInputMessage="1" showErrorMessage="1" error="1～31の数値を入力してください。" sqref="L106 H12 Y112 Y106 L114 L112 L110 L108 Y110 Y108 W93:W96">
      <formula1>1</formula1>
      <formula2>31</formula2>
    </dataValidation>
    <dataValidation type="textLength" imeMode="halfAlpha" allowBlank="1" showInputMessage="1" showErrorMessage="1" error="西暦で入力してください。" sqref="G106:H106 T112:U112 G108:H108 T106:U106 G114:H114 G112:H112 G110:H110 T108:U108 T110:U110">
      <formula1>4</formula1>
      <formula2>4</formula2>
    </dataValidation>
    <dataValidation type="textLength" allowBlank="1" showInputMessage="1" showErrorMessage="1" error="西暦で入力してください。" prompt="西暦で入力してください。" sqref="AR104:AS105">
      <formula1>4</formula1>
      <formula2>4</formula2>
    </dataValidation>
    <dataValidation type="whole" allowBlank="1" showInputMessage="1" showErrorMessage="1" error="1～12の数値を入力してください。" sqref="AU104:AV105">
      <formula1>1</formula1>
      <formula2>12</formula2>
    </dataValidation>
    <dataValidation errorStyle="warning" imeMode="hiragana" allowBlank="1" showInputMessage="1" showErrorMessage="1" error="姓と名の間は全角スペースを挿入してください。" prompt="姓と名の間は全角スペースを挿入してください。" sqref="AE161:AX163"/>
    <dataValidation imeMode="hiragana" allowBlank="1" showInputMessage="1" showErrorMessage="1" prompt="姓と名の間には、全角スペースを挿入してください。" sqref="AE179:AX181 AI26:AZ28"/>
    <dataValidation imeMode="fullKatakana" allowBlank="1" showInputMessage="1" showErrorMessage="1" prompt="全角カタカナで入力し、姓と名の間には、全角スペースを挿入してください。" sqref="AE178:AX178 AI25:AZ25 AE160:AX160"/>
    <dataValidation type="list" allowBlank="1" showInputMessage="1" showErrorMessage="1" error="リストから選択した値を入力してください。" sqref="H73 AB73:BE74 T73:T74 F73:F74 L75:L76 N75:N76 P73:P74 R73:R74 H75:H76 J75:J76">
      <formula1>"○"</formula1>
    </dataValidation>
    <dataValidation imeMode="halfAlpha" allowBlank="1" showInputMessage="1" showErrorMessage="1" error="半角で入力してください" sqref="T29:AE31 T39:AE41"/>
    <dataValidation type="whole" imeMode="halfAlpha" allowBlank="1" showInputMessage="1" showErrorMessage="1" error="1または12を入力してください。" sqref="F12">
      <formula1>1</formula1>
      <formula2>12</formula2>
    </dataValidation>
    <dataValidation type="textLength" errorStyle="warning" imeMode="halfAlpha" allowBlank="1" showInputMessage="1" showErrorMessage="1" error="西暦で入力してください。" prompt="西暦で入力してください。" sqref="C12:D12">
      <formula1>4</formula1>
      <formula2>4</formula2>
    </dataValidation>
    <dataValidation type="textLength" imeMode="halfAlpha" operator="equal" allowBlank="1" showInputMessage="1" showErrorMessage="1" error="1桁の数値を入力してください。" sqref="T15:Y16 AB15:AI16">
      <formula1>1</formula1>
    </dataValidation>
    <dataValidation type="list" allowBlank="1" showInputMessage="1" showErrorMessage="1" error="リストから値を選択してください。" sqref="AO32">
      <formula1>$BG$2:$BG$3</formula1>
    </dataValidation>
    <dataValidation imeMode="hiragana" allowBlank="1" showInputMessage="1" showErrorMessage="1" prompt="全角カタカナで入力し、姓と名の間には、全角スペースを挿入してください。" sqref="AO35:AO36"/>
    <dataValidation type="list" imeMode="hiragana" allowBlank="1" showInputMessage="1" showErrorMessage="1" error="リストから値を選択してください。" sqref="I199:L200 I207:L208 I215:L216 I223:L224 I231:L232">
      <formula1>$BH$2:$BH$3</formula1>
    </dataValidation>
    <dataValidation type="list" allowBlank="1" showInputMessage="1" showErrorMessage="1" error="リストから値を選択してください。" sqref="AG199:AK200 AG207:AK208 AG215:AK216 AG223:AK224 AG231:AK232">
      <formula1>$BJ$2:$BJ$48</formula1>
    </dataValidation>
    <dataValidation type="list" errorStyle="warning" allowBlank="1" showInputMessage="1" showErrorMessage="1" error="リストから値を選択してください。" sqref="E194:M194 E202:M202 E210:M210 E218:M218 E226:M226">
      <formula1>$BI$2:$BI$6</formula1>
    </dataValidation>
    <dataValidation type="whole" imeMode="halfAlpha" allowBlank="1" showInputMessage="1" showErrorMessage="1" error="下の記載要領を確認のうえ1～3の数字を入力してください" prompt="下の記載要領を確認のうえ1～3の数字を入力してください" sqref="AJ149:AX150">
      <formula1>1</formula1>
      <formula2>3</formula2>
    </dataValidation>
    <dataValidation imeMode="halfKatakana" allowBlank="1" showInputMessage="1" showErrorMessage="1" prompt="半角で入力してください" sqref="K250:R275"/>
    <dataValidation imeMode="halfAlpha" allowBlank="1" showInputMessage="1" showErrorMessage="1" prompt="M,T,S,Hのいずれかを半角で入力してください" sqref="AA250:AB275"/>
    <dataValidation imeMode="halfAlpha" allowBlank="1" showInputMessage="1" showErrorMessage="1" prompt="M,Fのいずれかを半角で入力してください" sqref="AI250:AJ275"/>
  </dataValidations>
  <pageMargins left="0.59055118110236227" right="0.59055118110236227" top="0.98425196850393704" bottom="0.78740157480314965" header="0.55118110236220474" footer="0.51181102362204722"/>
  <pageSetup paperSize="9" scale="73" orientation="landscape" r:id="rId1"/>
  <headerFooter alignWithMargins="0"/>
  <rowBreaks count="5" manualBreakCount="5">
    <brk id="48" max="62" man="1"/>
    <brk id="91" max="62" man="1"/>
    <brk id="142" max="57" man="1"/>
    <brk id="190" max="62" man="1"/>
    <brk id="240" max="62" man="1"/>
  </rowBreaks>
  <ignoredErrors>
    <ignoredError sqref="C78:C80"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7"/>
  <sheetViews>
    <sheetView showGridLines="0" showZeros="0" topLeftCell="A31" workbookViewId="0">
      <selection activeCell="B18" sqref="B18:H18"/>
    </sheetView>
  </sheetViews>
  <sheetFormatPr defaultRowHeight="13.5" x14ac:dyDescent="0.15"/>
  <cols>
    <col min="1" max="1" width="3.5" style="14" customWidth="1"/>
    <col min="2" max="15" width="5.625" style="14" customWidth="1"/>
    <col min="16" max="16" width="4.5" style="14" customWidth="1"/>
    <col min="17" max="17" width="4.75" style="14" customWidth="1"/>
    <col min="18" max="25" width="4.75" style="14" hidden="1" customWidth="1"/>
    <col min="26" max="26" width="9" style="14" hidden="1" customWidth="1"/>
    <col min="27" max="16384" width="9" style="14"/>
  </cols>
  <sheetData>
    <row r="1" spans="1:24" ht="27" customHeight="1" x14ac:dyDescent="0.15">
      <c r="A1" s="13"/>
      <c r="M1" s="522" t="s">
        <v>581</v>
      </c>
      <c r="N1" s="523"/>
      <c r="O1" s="150"/>
      <c r="P1" s="151"/>
      <c r="Q1" s="152"/>
    </row>
    <row r="2" spans="1:24" ht="21" x14ac:dyDescent="0.15">
      <c r="A2" s="560" t="s">
        <v>695</v>
      </c>
      <c r="B2" s="560"/>
      <c r="C2" s="560"/>
      <c r="D2" s="560"/>
      <c r="E2" s="560"/>
      <c r="F2" s="560"/>
      <c r="G2" s="560"/>
      <c r="H2" s="560"/>
      <c r="I2" s="560"/>
      <c r="J2" s="560"/>
      <c r="K2" s="560"/>
      <c r="L2" s="560"/>
      <c r="M2" s="560"/>
      <c r="N2" s="560"/>
      <c r="O2" s="560"/>
      <c r="P2" s="560"/>
      <c r="Q2" s="560"/>
      <c r="R2" s="560"/>
    </row>
    <row r="3" spans="1:24" ht="14.25" customHeight="1" x14ac:dyDescent="0.15"/>
    <row r="4" spans="1:24" ht="14.25" customHeight="1" x14ac:dyDescent="0.15">
      <c r="B4" s="518" t="s">
        <v>651</v>
      </c>
      <c r="C4" s="519"/>
      <c r="D4" s="519"/>
      <c r="E4" s="519"/>
      <c r="F4" s="520">
        <f>申請様式!T14</f>
        <v>0</v>
      </c>
      <c r="G4" s="521"/>
      <c r="H4" s="521"/>
      <c r="I4" s="521"/>
      <c r="J4" s="521"/>
      <c r="K4" s="521"/>
      <c r="L4" s="521"/>
      <c r="M4" s="521"/>
      <c r="N4" s="521"/>
      <c r="O4" s="521"/>
    </row>
    <row r="5" spans="1:24" ht="22.5" customHeight="1" x14ac:dyDescent="0.15">
      <c r="B5" s="558" t="s">
        <v>376</v>
      </c>
      <c r="C5" s="558"/>
      <c r="D5" s="558"/>
      <c r="E5" s="558"/>
      <c r="F5" s="565"/>
      <c r="G5" s="566"/>
      <c r="H5" s="566"/>
      <c r="I5" s="566"/>
      <c r="J5" s="566"/>
      <c r="K5" s="566"/>
      <c r="L5" s="566"/>
      <c r="M5" s="566"/>
      <c r="N5" s="566"/>
      <c r="O5" s="566"/>
    </row>
    <row r="6" spans="1:24" s="16" customFormat="1" ht="15" customHeight="1" x14ac:dyDescent="0.15">
      <c r="B6" s="17">
        <f>IF(AND(ISTEXT(F5),ISBLANK(B11),ISBLANK(C11),ISBLANK(D11),ISBLANK(E11),ISBLANK(F11)),"希望業種を選択してください",)</f>
        <v>0</v>
      </c>
      <c r="C6" s="17"/>
      <c r="D6" s="17"/>
      <c r="E6" s="17"/>
      <c r="F6" s="18"/>
      <c r="G6" s="18"/>
      <c r="H6" s="18"/>
      <c r="I6" s="18"/>
      <c r="J6" s="18"/>
      <c r="K6" s="14"/>
      <c r="L6" s="14"/>
      <c r="M6" s="14"/>
      <c r="N6" s="14"/>
      <c r="O6" s="14"/>
    </row>
    <row r="7" spans="1:24" s="16" customFormat="1" ht="15" customHeight="1" x14ac:dyDescent="0.15">
      <c r="B7" s="120">
        <f>IF(AND(ISTEXT(F5),ISBLANK(K11),ISBLANK(L11)),"本社の位置を選択してください",)</f>
        <v>0</v>
      </c>
      <c r="C7" s="19"/>
      <c r="D7" s="19"/>
      <c r="E7" s="19"/>
      <c r="F7" s="18"/>
      <c r="G7" s="18"/>
      <c r="H7" s="18"/>
      <c r="I7" s="18"/>
      <c r="J7" s="559" t="str">
        <f>IF(ISTEXT(F5),IF(S44=1,"添付書類OK","添付書類が不足しています"),"商号又は名称を記入してください")</f>
        <v>商号又は名称を記入してください</v>
      </c>
      <c r="K7" s="559"/>
      <c r="L7" s="559"/>
      <c r="M7" s="559"/>
      <c r="N7" s="559"/>
      <c r="O7" s="559"/>
      <c r="P7" s="121"/>
      <c r="Q7" s="121"/>
      <c r="R7" s="121"/>
    </row>
    <row r="8" spans="1:24" s="16" customFormat="1" ht="15" customHeight="1" x14ac:dyDescent="0.15">
      <c r="B8" s="20">
        <f>IF(AND(ISTEXT(F5),ISTEXT(L11),ISBLANK(N11),ISBLANK(O11)),"鳥取県内支店の有無を選択してください",)</f>
        <v>0</v>
      </c>
      <c r="C8" s="20"/>
      <c r="D8" s="20"/>
      <c r="E8" s="20"/>
      <c r="F8" s="18"/>
      <c r="G8" s="18"/>
      <c r="H8" s="18"/>
      <c r="I8" s="18"/>
      <c r="J8" s="18"/>
      <c r="K8" s="14"/>
      <c r="L8" s="14"/>
      <c r="M8" s="14"/>
      <c r="N8" s="14"/>
      <c r="O8" s="14"/>
    </row>
    <row r="9" spans="1:24" ht="22.5" customHeight="1" x14ac:dyDescent="0.15">
      <c r="B9" s="558" t="s">
        <v>377</v>
      </c>
      <c r="C9" s="558"/>
      <c r="D9" s="558"/>
      <c r="E9" s="558"/>
      <c r="F9" s="558"/>
      <c r="G9" s="18"/>
      <c r="H9" s="558" t="s">
        <v>378</v>
      </c>
      <c r="I9" s="558"/>
      <c r="J9" s="18"/>
      <c r="K9" s="558" t="s">
        <v>379</v>
      </c>
      <c r="L9" s="558"/>
      <c r="N9" s="563" t="s">
        <v>380</v>
      </c>
      <c r="O9" s="564"/>
      <c r="X9" s="14" t="s">
        <v>408</v>
      </c>
    </row>
    <row r="10" spans="1:24" ht="22.5" customHeight="1" x14ac:dyDescent="0.15">
      <c r="B10" s="21" t="s">
        <v>112</v>
      </c>
      <c r="C10" s="21" t="s">
        <v>381</v>
      </c>
      <c r="D10" s="21" t="s">
        <v>382</v>
      </c>
      <c r="E10" s="21" t="s">
        <v>383</v>
      </c>
      <c r="F10" s="21" t="s">
        <v>384</v>
      </c>
      <c r="G10" s="18"/>
      <c r="H10" s="21" t="s">
        <v>385</v>
      </c>
      <c r="I10" s="21" t="s">
        <v>386</v>
      </c>
      <c r="J10" s="18"/>
      <c r="K10" s="21" t="s">
        <v>387</v>
      </c>
      <c r="L10" s="21" t="s">
        <v>388</v>
      </c>
      <c r="N10" s="21" t="s">
        <v>4</v>
      </c>
      <c r="O10" s="21" t="s">
        <v>5</v>
      </c>
      <c r="X10" s="149" t="s">
        <v>652</v>
      </c>
    </row>
    <row r="11" spans="1:24" ht="22.5" customHeight="1" x14ac:dyDescent="0.15">
      <c r="B11" s="15"/>
      <c r="C11" s="15"/>
      <c r="D11" s="15"/>
      <c r="E11" s="15"/>
      <c r="F11" s="15"/>
      <c r="G11" s="18"/>
      <c r="H11" s="15"/>
      <c r="I11" s="15"/>
      <c r="J11" s="18"/>
      <c r="K11" s="15"/>
      <c r="L11" s="15"/>
      <c r="N11" s="15"/>
      <c r="O11" s="15"/>
    </row>
    <row r="12" spans="1:24" ht="15" customHeight="1" x14ac:dyDescent="0.15">
      <c r="F12" s="18"/>
      <c r="G12" s="18"/>
      <c r="H12" s="18"/>
      <c r="I12" s="18"/>
      <c r="J12" s="18"/>
    </row>
    <row r="13" spans="1:24" ht="34.5" customHeight="1" x14ac:dyDescent="0.15">
      <c r="B13" s="558" t="s">
        <v>389</v>
      </c>
      <c r="C13" s="558"/>
      <c r="D13" s="558"/>
      <c r="E13" s="558"/>
      <c r="F13" s="558"/>
      <c r="G13" s="558"/>
      <c r="H13" s="558"/>
      <c r="I13" s="558" t="s">
        <v>390</v>
      </c>
      <c r="J13" s="558"/>
      <c r="K13" s="558"/>
      <c r="L13" s="558"/>
      <c r="M13" s="558"/>
      <c r="N13" s="22" t="s">
        <v>391</v>
      </c>
    </row>
    <row r="14" spans="1:24" ht="16.5" customHeight="1" x14ac:dyDescent="0.15">
      <c r="B14" s="537" t="s">
        <v>392</v>
      </c>
      <c r="C14" s="537"/>
      <c r="D14" s="537"/>
      <c r="E14" s="537"/>
      <c r="F14" s="537"/>
      <c r="G14" s="537"/>
      <c r="H14" s="537"/>
      <c r="I14" s="537" t="s">
        <v>487</v>
      </c>
      <c r="J14" s="537"/>
      <c r="K14" s="537"/>
      <c r="L14" s="537"/>
      <c r="M14" s="537"/>
      <c r="N14" s="122"/>
      <c r="O14" s="544">
        <f>IF(ISTEXT(F5),IF(N14="○",,"添付してください"),)</f>
        <v>0</v>
      </c>
      <c r="P14" s="545"/>
      <c r="Q14" s="545"/>
      <c r="R14" s="545"/>
      <c r="S14" s="14">
        <f>IF(O14=0,1,)</f>
        <v>1</v>
      </c>
      <c r="U14" s="14" t="s">
        <v>393</v>
      </c>
    </row>
    <row r="15" spans="1:24" ht="16.5" customHeight="1" x14ac:dyDescent="0.15">
      <c r="B15" s="557" t="s">
        <v>598</v>
      </c>
      <c r="C15" s="557"/>
      <c r="D15" s="557"/>
      <c r="E15" s="557"/>
      <c r="F15" s="557"/>
      <c r="G15" s="557"/>
      <c r="H15" s="557"/>
      <c r="I15" s="537"/>
      <c r="J15" s="537"/>
      <c r="K15" s="537"/>
      <c r="L15" s="537"/>
      <c r="M15" s="537"/>
      <c r="N15" s="122"/>
      <c r="O15" s="544">
        <f>IF(ISTEXT(F5),IF(N15="○",,"添付してください"),)</f>
        <v>0</v>
      </c>
      <c r="P15" s="545"/>
      <c r="Q15" s="545"/>
      <c r="R15" s="545"/>
      <c r="S15" s="14">
        <f t="shared" ref="S15:S22" si="0">IF(O15=0,S14,)</f>
        <v>1</v>
      </c>
      <c r="U15" s="14" t="s">
        <v>393</v>
      </c>
    </row>
    <row r="16" spans="1:24" ht="16.5" customHeight="1" x14ac:dyDescent="0.15">
      <c r="B16" s="537" t="s">
        <v>470</v>
      </c>
      <c r="C16" s="537"/>
      <c r="D16" s="537"/>
      <c r="E16" s="537"/>
      <c r="F16" s="537"/>
      <c r="G16" s="537"/>
      <c r="H16" s="537"/>
      <c r="I16" s="534" t="s">
        <v>394</v>
      </c>
      <c r="J16" s="535"/>
      <c r="K16" s="535"/>
      <c r="L16" s="535"/>
      <c r="M16" s="536"/>
      <c r="N16" s="122"/>
      <c r="O16" s="544">
        <f>IF(ISTEXT(F5),IF(N16="○",,"添付してください"),)</f>
        <v>0</v>
      </c>
      <c r="P16" s="545"/>
      <c r="Q16" s="545"/>
      <c r="R16" s="545"/>
      <c r="S16" s="14">
        <f t="shared" si="0"/>
        <v>1</v>
      </c>
      <c r="U16" s="14" t="s">
        <v>393</v>
      </c>
    </row>
    <row r="17" spans="2:22" ht="16.5" customHeight="1" x14ac:dyDescent="0.15">
      <c r="B17" s="537" t="s">
        <v>471</v>
      </c>
      <c r="C17" s="537"/>
      <c r="D17" s="537"/>
      <c r="E17" s="537"/>
      <c r="F17" s="537"/>
      <c r="G17" s="537"/>
      <c r="H17" s="537"/>
      <c r="I17" s="534" t="s">
        <v>394</v>
      </c>
      <c r="J17" s="535"/>
      <c r="K17" s="535"/>
      <c r="L17" s="535"/>
      <c r="M17" s="536"/>
      <c r="N17" s="122"/>
      <c r="O17" s="544">
        <f>IF(ISTEXT(F5),IF(N17="○",,"添付してください"),)</f>
        <v>0</v>
      </c>
      <c r="P17" s="545"/>
      <c r="Q17" s="545"/>
      <c r="R17" s="545"/>
      <c r="S17" s="14">
        <f t="shared" si="0"/>
        <v>1</v>
      </c>
      <c r="U17" s="14" t="s">
        <v>393</v>
      </c>
    </row>
    <row r="18" spans="2:22" ht="16.5" customHeight="1" x14ac:dyDescent="0.15">
      <c r="B18" s="537" t="s">
        <v>629</v>
      </c>
      <c r="C18" s="537"/>
      <c r="D18" s="537"/>
      <c r="E18" s="537"/>
      <c r="F18" s="537"/>
      <c r="G18" s="537"/>
      <c r="H18" s="537"/>
      <c r="I18" s="538" t="s">
        <v>630</v>
      </c>
      <c r="J18" s="539"/>
      <c r="K18" s="539"/>
      <c r="L18" s="539"/>
      <c r="M18" s="540"/>
      <c r="N18" s="561"/>
      <c r="O18" s="544">
        <f>IF(ISTEXT(F5),IF(AND(N18=0,$H$11="○"),"添付してください",),)</f>
        <v>0</v>
      </c>
      <c r="P18" s="552"/>
      <c r="Q18" s="552"/>
      <c r="R18" s="552"/>
      <c r="S18" s="14">
        <f>IF(O18=0,S17,)</f>
        <v>1</v>
      </c>
      <c r="U18" s="533" t="s">
        <v>395</v>
      </c>
      <c r="V18" s="533"/>
    </row>
    <row r="19" spans="2:22" ht="16.5" customHeight="1" x14ac:dyDescent="0.15">
      <c r="B19" s="534" t="s">
        <v>631</v>
      </c>
      <c r="C19" s="535"/>
      <c r="D19" s="535"/>
      <c r="E19" s="535"/>
      <c r="F19" s="535"/>
      <c r="G19" s="535"/>
      <c r="H19" s="536"/>
      <c r="I19" s="541"/>
      <c r="J19" s="542"/>
      <c r="K19" s="542"/>
      <c r="L19" s="542"/>
      <c r="M19" s="543"/>
      <c r="N19" s="562"/>
      <c r="O19" s="544"/>
      <c r="P19" s="552"/>
      <c r="Q19" s="552"/>
      <c r="R19" s="552"/>
      <c r="S19" s="14">
        <f t="shared" si="0"/>
        <v>1</v>
      </c>
      <c r="U19" s="533"/>
      <c r="V19" s="533"/>
    </row>
    <row r="20" spans="2:22" ht="16.5" customHeight="1" x14ac:dyDescent="0.15">
      <c r="B20" s="537" t="s">
        <v>632</v>
      </c>
      <c r="C20" s="537"/>
      <c r="D20" s="537"/>
      <c r="E20" s="537"/>
      <c r="F20" s="537"/>
      <c r="G20" s="537"/>
      <c r="H20" s="537"/>
      <c r="I20" s="534" t="s">
        <v>608</v>
      </c>
      <c r="J20" s="535"/>
      <c r="K20" s="535"/>
      <c r="L20" s="535"/>
      <c r="M20" s="536"/>
      <c r="N20" s="122"/>
      <c r="O20" s="544">
        <f>IF(ISTEXT(F5),IF(AND(N20=0,$I$11="○"),"添付してください",),)</f>
        <v>0</v>
      </c>
      <c r="P20" s="545"/>
      <c r="Q20" s="545"/>
      <c r="R20" s="545"/>
      <c r="S20" s="14">
        <f t="shared" si="0"/>
        <v>1</v>
      </c>
      <c r="U20" s="14" t="s">
        <v>386</v>
      </c>
    </row>
    <row r="21" spans="2:22" ht="16.5" customHeight="1" x14ac:dyDescent="0.15">
      <c r="B21" s="537" t="s">
        <v>633</v>
      </c>
      <c r="C21" s="537"/>
      <c r="D21" s="537"/>
      <c r="E21" s="537"/>
      <c r="F21" s="537"/>
      <c r="G21" s="537"/>
      <c r="H21" s="537"/>
      <c r="I21" s="534" t="s">
        <v>604</v>
      </c>
      <c r="J21" s="535"/>
      <c r="K21" s="535"/>
      <c r="L21" s="535"/>
      <c r="M21" s="536"/>
      <c r="N21" s="122"/>
      <c r="O21" s="544">
        <f>IF(ISTEXT(F5),IF(AND(N21=0,$B$11="○"),"添付してください",),)</f>
        <v>0</v>
      </c>
      <c r="P21" s="545"/>
      <c r="Q21" s="545"/>
      <c r="R21" s="545"/>
      <c r="S21" s="14">
        <f t="shared" si="0"/>
        <v>1</v>
      </c>
      <c r="U21" s="14" t="s">
        <v>112</v>
      </c>
    </row>
    <row r="22" spans="2:22" ht="16.5" customHeight="1" x14ac:dyDescent="0.15">
      <c r="B22" s="537" t="s">
        <v>634</v>
      </c>
      <c r="C22" s="537"/>
      <c r="D22" s="537"/>
      <c r="E22" s="537"/>
      <c r="F22" s="537"/>
      <c r="G22" s="537"/>
      <c r="H22" s="537"/>
      <c r="I22" s="537" t="s">
        <v>605</v>
      </c>
      <c r="J22" s="537"/>
      <c r="K22" s="537"/>
      <c r="L22" s="537"/>
      <c r="M22" s="537"/>
      <c r="N22" s="122"/>
      <c r="O22" s="544">
        <f>IF(ISTEXT(F5),IF(AND(N22=0,$C$11="○"),"添付してください",),)</f>
        <v>0</v>
      </c>
      <c r="P22" s="545"/>
      <c r="Q22" s="545"/>
      <c r="R22" s="545"/>
      <c r="S22" s="14">
        <f t="shared" si="0"/>
        <v>1</v>
      </c>
      <c r="U22" s="14" t="s">
        <v>381</v>
      </c>
    </row>
    <row r="23" spans="2:22" ht="16.5" customHeight="1" x14ac:dyDescent="0.15">
      <c r="B23" s="537" t="s">
        <v>635</v>
      </c>
      <c r="C23" s="537"/>
      <c r="D23" s="537"/>
      <c r="E23" s="537"/>
      <c r="F23" s="537"/>
      <c r="G23" s="537"/>
      <c r="H23" s="537"/>
      <c r="I23" s="537" t="s">
        <v>396</v>
      </c>
      <c r="J23" s="537"/>
      <c r="K23" s="537"/>
      <c r="L23" s="537"/>
      <c r="M23" s="537"/>
      <c r="N23" s="122"/>
      <c r="O23" s="553">
        <f>IF(ISTEXT(F5),IF(AND(N23=0,D11="○"),"登録はありませんか",),)</f>
        <v>0</v>
      </c>
      <c r="P23" s="554"/>
      <c r="Q23" s="554"/>
      <c r="R23" s="554"/>
      <c r="U23" s="119" t="s">
        <v>625</v>
      </c>
    </row>
    <row r="24" spans="2:22" ht="16.5" customHeight="1" x14ac:dyDescent="0.15">
      <c r="B24" s="537" t="s">
        <v>606</v>
      </c>
      <c r="C24" s="537"/>
      <c r="D24" s="537"/>
      <c r="E24" s="537"/>
      <c r="F24" s="537"/>
      <c r="G24" s="537"/>
      <c r="H24" s="537"/>
      <c r="I24" s="537" t="s">
        <v>594</v>
      </c>
      <c r="J24" s="537"/>
      <c r="K24" s="537"/>
      <c r="L24" s="537"/>
      <c r="M24" s="537"/>
      <c r="N24" s="122"/>
      <c r="O24" s="555">
        <f>IF(ISTEXT(F5),IF(AND(N24=0,E11="○"),"登録はありませんか",),)</f>
        <v>0</v>
      </c>
      <c r="P24" s="556"/>
      <c r="Q24" s="556"/>
      <c r="R24" s="556"/>
      <c r="U24" s="119" t="s">
        <v>626</v>
      </c>
    </row>
    <row r="25" spans="2:22" ht="16.5" customHeight="1" x14ac:dyDescent="0.15">
      <c r="B25" s="537" t="s">
        <v>607</v>
      </c>
      <c r="C25" s="537"/>
      <c r="D25" s="537"/>
      <c r="E25" s="537"/>
      <c r="F25" s="537"/>
      <c r="G25" s="537"/>
      <c r="H25" s="537"/>
      <c r="I25" s="537" t="s">
        <v>595</v>
      </c>
      <c r="J25" s="537"/>
      <c r="K25" s="537"/>
      <c r="L25" s="537"/>
      <c r="M25" s="537"/>
      <c r="N25" s="122"/>
      <c r="O25" s="555">
        <f>IF(ISTEXT(F5),IF(AND(N25=0,$F$11="○"),"登録はありませんか",),)</f>
        <v>0</v>
      </c>
      <c r="P25" s="556"/>
      <c r="Q25" s="556"/>
      <c r="R25" s="556"/>
      <c r="U25" s="119" t="s">
        <v>627</v>
      </c>
    </row>
    <row r="26" spans="2:22" ht="16.5" customHeight="1" x14ac:dyDescent="0.15">
      <c r="B26" s="537" t="s">
        <v>468</v>
      </c>
      <c r="C26" s="537"/>
      <c r="D26" s="537"/>
      <c r="E26" s="537"/>
      <c r="F26" s="537"/>
      <c r="G26" s="537"/>
      <c r="H26" s="537"/>
      <c r="I26" s="537" t="s">
        <v>609</v>
      </c>
      <c r="J26" s="537"/>
      <c r="K26" s="537"/>
      <c r="L26" s="537"/>
      <c r="M26" s="537"/>
      <c r="N26" s="122"/>
      <c r="O26" s="544">
        <f>IF(ISTEXT(F5),IF(AND(N26=0,申請様式!AO32="有"),"添付してください",),)</f>
        <v>0</v>
      </c>
      <c r="P26" s="545"/>
      <c r="Q26" s="545"/>
      <c r="R26" s="545"/>
      <c r="U26" s="14" t="s">
        <v>397</v>
      </c>
    </row>
    <row r="27" spans="2:22" ht="16.5" customHeight="1" x14ac:dyDescent="0.15">
      <c r="B27" s="524" t="s">
        <v>696</v>
      </c>
      <c r="C27" s="525"/>
      <c r="D27" s="525"/>
      <c r="E27" s="525"/>
      <c r="F27" s="525"/>
      <c r="G27" s="525"/>
      <c r="H27" s="526"/>
      <c r="I27" s="537" t="s">
        <v>398</v>
      </c>
      <c r="J27" s="537"/>
      <c r="K27" s="537"/>
      <c r="L27" s="537"/>
      <c r="M27" s="537"/>
      <c r="N27" s="122"/>
      <c r="O27" s="544">
        <f>IF(ISTEXT(F5),IF(AND(N27=0,$H$11="○"),"添付してください",),)</f>
        <v>0</v>
      </c>
      <c r="P27" s="545"/>
      <c r="Q27" s="545"/>
      <c r="R27" s="545"/>
      <c r="S27" s="14">
        <f>IF(O27=0,S22,)</f>
        <v>1</v>
      </c>
      <c r="U27" s="14" t="s">
        <v>395</v>
      </c>
    </row>
    <row r="28" spans="2:22" ht="16.5" customHeight="1" x14ac:dyDescent="0.15">
      <c r="B28" s="527"/>
      <c r="C28" s="528"/>
      <c r="D28" s="528"/>
      <c r="E28" s="528"/>
      <c r="F28" s="528"/>
      <c r="G28" s="528"/>
      <c r="H28" s="529"/>
      <c r="I28" s="537" t="s">
        <v>399</v>
      </c>
      <c r="J28" s="537"/>
      <c r="K28" s="537"/>
      <c r="L28" s="537"/>
      <c r="M28" s="537"/>
      <c r="N28" s="122"/>
      <c r="O28" s="544">
        <f>IF(ISTEXT(F5),IF(AND(N28=0,(OR(K11="○",N11="○"))),"添付してください",),)</f>
        <v>0</v>
      </c>
      <c r="P28" s="545"/>
      <c r="Q28" s="545"/>
      <c r="R28" s="545"/>
      <c r="S28" s="14">
        <f t="shared" ref="S28:S44" si="1">IF(O28=0,S27,)</f>
        <v>1</v>
      </c>
      <c r="U28" s="14" t="s">
        <v>400</v>
      </c>
    </row>
    <row r="29" spans="2:22" ht="16.5" customHeight="1" x14ac:dyDescent="0.15">
      <c r="B29" s="530"/>
      <c r="C29" s="531"/>
      <c r="D29" s="531"/>
      <c r="E29" s="531"/>
      <c r="F29" s="531"/>
      <c r="G29" s="531"/>
      <c r="H29" s="532"/>
      <c r="I29" s="537" t="s">
        <v>401</v>
      </c>
      <c r="J29" s="537"/>
      <c r="K29" s="537"/>
      <c r="L29" s="537"/>
      <c r="M29" s="537"/>
      <c r="N29" s="122"/>
      <c r="O29" s="544">
        <f>IF(ISTEXT(F5),IF(AND(N29=0,$I$11="○"),"添付してください",),)</f>
        <v>0</v>
      </c>
      <c r="P29" s="545"/>
      <c r="Q29" s="545"/>
      <c r="R29" s="545"/>
      <c r="S29" s="14">
        <f t="shared" si="1"/>
        <v>1</v>
      </c>
      <c r="U29" s="14" t="s">
        <v>402</v>
      </c>
    </row>
    <row r="30" spans="2:22" ht="16.5" customHeight="1" x14ac:dyDescent="0.15">
      <c r="B30" s="546" t="s">
        <v>469</v>
      </c>
      <c r="C30" s="538" t="s">
        <v>7</v>
      </c>
      <c r="D30" s="539"/>
      <c r="E30" s="539"/>
      <c r="F30" s="539"/>
      <c r="G30" s="539"/>
      <c r="H30" s="540"/>
      <c r="I30" s="537" t="s">
        <v>628</v>
      </c>
      <c r="J30" s="537"/>
      <c r="K30" s="537"/>
      <c r="L30" s="537"/>
      <c r="M30" s="537"/>
      <c r="N30" s="122"/>
      <c r="O30" s="544">
        <f>IF(ISTEXT(F5),IF(AND(N30=0,N32=0,$B$11="○"),"添付してください",),)</f>
        <v>0</v>
      </c>
      <c r="P30" s="545"/>
      <c r="Q30" s="545"/>
      <c r="R30" s="545"/>
      <c r="S30" s="14">
        <f t="shared" si="1"/>
        <v>1</v>
      </c>
      <c r="U30" s="14" t="s">
        <v>403</v>
      </c>
    </row>
    <row r="31" spans="2:22" ht="16.5" customHeight="1" x14ac:dyDescent="0.15">
      <c r="B31" s="547"/>
      <c r="C31" s="549"/>
      <c r="D31" s="550"/>
      <c r="E31" s="550"/>
      <c r="F31" s="550"/>
      <c r="G31" s="550"/>
      <c r="H31" s="551"/>
      <c r="I31" s="537" t="s">
        <v>597</v>
      </c>
      <c r="J31" s="537"/>
      <c r="K31" s="537"/>
      <c r="L31" s="537"/>
      <c r="M31" s="537"/>
      <c r="N31" s="122"/>
      <c r="O31" s="544">
        <f>IF(ISTEXT(F5),IF(AND(N31=0,N30=0,$B$11="○"),"添付してください",),)</f>
        <v>0</v>
      </c>
      <c r="P31" s="545"/>
      <c r="Q31" s="545"/>
      <c r="R31" s="545"/>
      <c r="S31" s="14">
        <f t="shared" si="1"/>
        <v>1</v>
      </c>
      <c r="U31" s="14" t="s">
        <v>404</v>
      </c>
    </row>
    <row r="32" spans="2:22" ht="16.5" customHeight="1" x14ac:dyDescent="0.15">
      <c r="B32" s="547"/>
      <c r="C32" s="541"/>
      <c r="D32" s="542"/>
      <c r="E32" s="542"/>
      <c r="F32" s="542"/>
      <c r="G32" s="542"/>
      <c r="H32" s="543"/>
      <c r="I32" s="537" t="s">
        <v>599</v>
      </c>
      <c r="J32" s="537"/>
      <c r="K32" s="537"/>
      <c r="L32" s="537"/>
      <c r="M32" s="537"/>
      <c r="N32" s="122"/>
      <c r="O32" s="544">
        <f>IF(ISTEXT(F5),IF(AND(N32=0,N30=0,$B$11="○"),"添付してください",),)</f>
        <v>0</v>
      </c>
      <c r="P32" s="545"/>
      <c r="Q32" s="545"/>
      <c r="R32" s="545"/>
      <c r="S32" s="14">
        <f t="shared" si="1"/>
        <v>1</v>
      </c>
      <c r="U32" s="14" t="s">
        <v>404</v>
      </c>
    </row>
    <row r="33" spans="2:21" ht="16.5" customHeight="1" x14ac:dyDescent="0.15">
      <c r="B33" s="547"/>
      <c r="C33" s="538" t="s">
        <v>8</v>
      </c>
      <c r="D33" s="539"/>
      <c r="E33" s="539"/>
      <c r="F33" s="539"/>
      <c r="G33" s="539"/>
      <c r="H33" s="540"/>
      <c r="I33" s="537" t="s">
        <v>636</v>
      </c>
      <c r="J33" s="537"/>
      <c r="K33" s="537"/>
      <c r="L33" s="537"/>
      <c r="M33" s="537"/>
      <c r="N33" s="122"/>
      <c r="O33" s="544">
        <f>IF(ISTEXT(F5),IF(AND(N33=0,N35=0,$C$11="○"),"添付してください",),)</f>
        <v>0</v>
      </c>
      <c r="P33" s="545"/>
      <c r="Q33" s="545"/>
      <c r="R33" s="545"/>
      <c r="S33" s="14">
        <f t="shared" si="1"/>
        <v>1</v>
      </c>
      <c r="U33" s="14" t="s">
        <v>403</v>
      </c>
    </row>
    <row r="34" spans="2:21" ht="16.5" customHeight="1" x14ac:dyDescent="0.15">
      <c r="B34" s="547"/>
      <c r="C34" s="549"/>
      <c r="D34" s="550"/>
      <c r="E34" s="550"/>
      <c r="F34" s="550"/>
      <c r="G34" s="550"/>
      <c r="H34" s="551"/>
      <c r="I34" s="537" t="s">
        <v>637</v>
      </c>
      <c r="J34" s="537"/>
      <c r="K34" s="537"/>
      <c r="L34" s="537"/>
      <c r="M34" s="537"/>
      <c r="N34" s="122"/>
      <c r="O34" s="544">
        <f>IF(ISTEXT(F5),IF(AND(N34=0,N33=0,$C$11="○"),"添付してください",),)</f>
        <v>0</v>
      </c>
      <c r="P34" s="545"/>
      <c r="Q34" s="545"/>
      <c r="R34" s="545"/>
      <c r="S34" s="14">
        <f t="shared" si="1"/>
        <v>1</v>
      </c>
      <c r="U34" s="14" t="s">
        <v>405</v>
      </c>
    </row>
    <row r="35" spans="2:21" ht="16.5" customHeight="1" x14ac:dyDescent="0.15">
      <c r="B35" s="547"/>
      <c r="C35" s="541"/>
      <c r="D35" s="542"/>
      <c r="E35" s="542"/>
      <c r="F35" s="542"/>
      <c r="G35" s="542"/>
      <c r="H35" s="543"/>
      <c r="I35" s="537" t="s">
        <v>599</v>
      </c>
      <c r="J35" s="537"/>
      <c r="K35" s="537"/>
      <c r="L35" s="537"/>
      <c r="M35" s="537"/>
      <c r="N35" s="122"/>
      <c r="O35" s="544">
        <f>IF(ISTEXT(F5),IF(AND(N35=0,N33=0,$C$11="○"),"添付してください",),)</f>
        <v>0</v>
      </c>
      <c r="P35" s="545"/>
      <c r="Q35" s="545"/>
      <c r="R35" s="545"/>
      <c r="S35" s="14">
        <f t="shared" si="1"/>
        <v>1</v>
      </c>
      <c r="U35" s="14" t="s">
        <v>405</v>
      </c>
    </row>
    <row r="36" spans="2:21" ht="16.5" customHeight="1" x14ac:dyDescent="0.15">
      <c r="B36" s="547"/>
      <c r="C36" s="538" t="s">
        <v>406</v>
      </c>
      <c r="D36" s="539"/>
      <c r="E36" s="539"/>
      <c r="F36" s="539"/>
      <c r="G36" s="539"/>
      <c r="H36" s="540"/>
      <c r="I36" s="537" t="s">
        <v>596</v>
      </c>
      <c r="J36" s="537"/>
      <c r="K36" s="537"/>
      <c r="L36" s="537"/>
      <c r="M36" s="537"/>
      <c r="N36" s="122"/>
      <c r="O36" s="544">
        <f>IF(ISTEXT(F5),IF(AND(N36=0,N38=0,$D$11="○"),"添付してください",),)</f>
        <v>0</v>
      </c>
      <c r="P36" s="545"/>
      <c r="Q36" s="545"/>
      <c r="R36" s="545"/>
      <c r="S36" s="14">
        <f t="shared" si="1"/>
        <v>1</v>
      </c>
      <c r="U36" s="14" t="s">
        <v>403</v>
      </c>
    </row>
    <row r="37" spans="2:21" ht="16.5" customHeight="1" x14ac:dyDescent="0.15">
      <c r="B37" s="547"/>
      <c r="C37" s="549"/>
      <c r="D37" s="550"/>
      <c r="E37" s="550"/>
      <c r="F37" s="550"/>
      <c r="G37" s="550"/>
      <c r="H37" s="551"/>
      <c r="I37" s="537" t="s">
        <v>597</v>
      </c>
      <c r="J37" s="537"/>
      <c r="K37" s="537"/>
      <c r="L37" s="537"/>
      <c r="M37" s="537"/>
      <c r="N37" s="122"/>
      <c r="O37" s="544">
        <f>IF(ISTEXT(F5),IF(AND(N37=0,N36=0,$D$11="○"),"添付してください",),)</f>
        <v>0</v>
      </c>
      <c r="P37" s="545"/>
      <c r="Q37" s="545"/>
      <c r="R37" s="545"/>
      <c r="S37" s="14">
        <f t="shared" si="1"/>
        <v>1</v>
      </c>
      <c r="U37" s="14" t="s">
        <v>404</v>
      </c>
    </row>
    <row r="38" spans="2:21" ht="16.5" customHeight="1" x14ac:dyDescent="0.15">
      <c r="B38" s="547"/>
      <c r="C38" s="541"/>
      <c r="D38" s="542"/>
      <c r="E38" s="542"/>
      <c r="F38" s="542"/>
      <c r="G38" s="542"/>
      <c r="H38" s="543"/>
      <c r="I38" s="537" t="s">
        <v>599</v>
      </c>
      <c r="J38" s="537"/>
      <c r="K38" s="537"/>
      <c r="L38" s="537"/>
      <c r="M38" s="537"/>
      <c r="N38" s="122"/>
      <c r="O38" s="544">
        <f>IF(ISTEXT(F5),IF(AND(N38=0,N36=0,$D$11="○"),"添付してください",),)</f>
        <v>0</v>
      </c>
      <c r="P38" s="545"/>
      <c r="Q38" s="545"/>
      <c r="R38" s="545"/>
      <c r="S38" s="14">
        <f t="shared" si="1"/>
        <v>1</v>
      </c>
      <c r="U38" s="14" t="s">
        <v>404</v>
      </c>
    </row>
    <row r="39" spans="2:21" ht="16.5" customHeight="1" x14ac:dyDescent="0.15">
      <c r="B39" s="547"/>
      <c r="C39" s="538" t="s">
        <v>109</v>
      </c>
      <c r="D39" s="539"/>
      <c r="E39" s="539"/>
      <c r="F39" s="539"/>
      <c r="G39" s="539"/>
      <c r="H39" s="540"/>
      <c r="I39" s="537" t="s">
        <v>596</v>
      </c>
      <c r="J39" s="537"/>
      <c r="K39" s="537"/>
      <c r="L39" s="537"/>
      <c r="M39" s="537"/>
      <c r="N39" s="122"/>
      <c r="O39" s="544">
        <f>IF(ISTEXT(F5),IF(AND(N39=0,N41=0,$E$11="○"),"添付してください",),)</f>
        <v>0</v>
      </c>
      <c r="P39" s="545"/>
      <c r="Q39" s="545"/>
      <c r="R39" s="545"/>
      <c r="S39" s="14">
        <f t="shared" si="1"/>
        <v>1</v>
      </c>
      <c r="U39" s="14" t="s">
        <v>403</v>
      </c>
    </row>
    <row r="40" spans="2:21" ht="16.5" customHeight="1" x14ac:dyDescent="0.15">
      <c r="B40" s="547"/>
      <c r="C40" s="549"/>
      <c r="D40" s="550"/>
      <c r="E40" s="550"/>
      <c r="F40" s="550"/>
      <c r="G40" s="550"/>
      <c r="H40" s="551"/>
      <c r="I40" s="537" t="s">
        <v>597</v>
      </c>
      <c r="J40" s="537"/>
      <c r="K40" s="537"/>
      <c r="L40" s="537"/>
      <c r="M40" s="537"/>
      <c r="N40" s="122"/>
      <c r="O40" s="544">
        <f>IF(ISTEXT(F5),IF(AND(N40=0,N39=0,$E$11="○"),"添付してください",),)</f>
        <v>0</v>
      </c>
      <c r="P40" s="545"/>
      <c r="Q40" s="545"/>
      <c r="R40" s="545"/>
      <c r="S40" s="14">
        <f t="shared" si="1"/>
        <v>1</v>
      </c>
      <c r="U40" s="14" t="s">
        <v>404</v>
      </c>
    </row>
    <row r="41" spans="2:21" ht="16.5" customHeight="1" x14ac:dyDescent="0.15">
      <c r="B41" s="547"/>
      <c r="C41" s="541"/>
      <c r="D41" s="542"/>
      <c r="E41" s="542"/>
      <c r="F41" s="542"/>
      <c r="G41" s="542"/>
      <c r="H41" s="543"/>
      <c r="I41" s="537" t="s">
        <v>599</v>
      </c>
      <c r="J41" s="537"/>
      <c r="K41" s="537"/>
      <c r="L41" s="537"/>
      <c r="M41" s="537"/>
      <c r="N41" s="122"/>
      <c r="O41" s="544">
        <f>IF(ISTEXT(F5),IF(AND(N41=0,N39=0,$E$11="○"),"添付してください",),)</f>
        <v>0</v>
      </c>
      <c r="P41" s="545"/>
      <c r="Q41" s="545"/>
      <c r="R41" s="545"/>
      <c r="S41" s="14">
        <f t="shared" si="1"/>
        <v>1</v>
      </c>
      <c r="U41" s="14" t="s">
        <v>404</v>
      </c>
    </row>
    <row r="42" spans="2:21" ht="16.5" customHeight="1" x14ac:dyDescent="0.15">
      <c r="B42" s="547"/>
      <c r="C42" s="538" t="s">
        <v>9</v>
      </c>
      <c r="D42" s="539"/>
      <c r="E42" s="539"/>
      <c r="F42" s="539"/>
      <c r="G42" s="539"/>
      <c r="H42" s="540"/>
      <c r="I42" s="537" t="s">
        <v>596</v>
      </c>
      <c r="J42" s="537"/>
      <c r="K42" s="537"/>
      <c r="L42" s="537"/>
      <c r="M42" s="537"/>
      <c r="N42" s="122"/>
      <c r="O42" s="544">
        <f>IF(ISTEXT(F5),IF(AND(N42=0,N44=0,$F$11="○"),"添付してください",),)</f>
        <v>0</v>
      </c>
      <c r="P42" s="545"/>
      <c r="Q42" s="545"/>
      <c r="R42" s="545"/>
      <c r="S42" s="14">
        <f t="shared" si="1"/>
        <v>1</v>
      </c>
      <c r="U42" s="14" t="s">
        <v>403</v>
      </c>
    </row>
    <row r="43" spans="2:21" ht="16.5" customHeight="1" x14ac:dyDescent="0.15">
      <c r="B43" s="547"/>
      <c r="C43" s="549"/>
      <c r="D43" s="550"/>
      <c r="E43" s="550"/>
      <c r="F43" s="550"/>
      <c r="G43" s="550"/>
      <c r="H43" s="551"/>
      <c r="I43" s="537" t="s">
        <v>597</v>
      </c>
      <c r="J43" s="537"/>
      <c r="K43" s="537"/>
      <c r="L43" s="537"/>
      <c r="M43" s="537"/>
      <c r="N43" s="122"/>
      <c r="O43" s="544">
        <f>IF(ISTEXT(F5),IF(AND(N43=0,N42=0,$F$11="○"),"添付してください",),)</f>
        <v>0</v>
      </c>
      <c r="P43" s="545"/>
      <c r="Q43" s="545"/>
      <c r="R43" s="545"/>
      <c r="S43" s="14">
        <f t="shared" si="1"/>
        <v>1</v>
      </c>
      <c r="U43" s="14" t="s">
        <v>404</v>
      </c>
    </row>
    <row r="44" spans="2:21" ht="16.5" customHeight="1" x14ac:dyDescent="0.15">
      <c r="B44" s="548"/>
      <c r="C44" s="541"/>
      <c r="D44" s="542"/>
      <c r="E44" s="542"/>
      <c r="F44" s="542"/>
      <c r="G44" s="542"/>
      <c r="H44" s="543"/>
      <c r="I44" s="537" t="s">
        <v>599</v>
      </c>
      <c r="J44" s="537"/>
      <c r="K44" s="537"/>
      <c r="L44" s="537"/>
      <c r="M44" s="537"/>
      <c r="N44" s="122"/>
      <c r="O44" s="544">
        <f>IF(ISTEXT(F5),IF(AND(N44=0,N42=0,$F$11="○"),"添付してください",),)</f>
        <v>0</v>
      </c>
      <c r="P44" s="545"/>
      <c r="Q44" s="545"/>
      <c r="R44" s="545"/>
      <c r="S44" s="14">
        <f t="shared" si="1"/>
        <v>1</v>
      </c>
      <c r="U44" s="14" t="s">
        <v>404</v>
      </c>
    </row>
    <row r="46" spans="2:21" x14ac:dyDescent="0.15">
      <c r="B46" s="14" t="s">
        <v>409</v>
      </c>
    </row>
    <row r="47" spans="2:21" x14ac:dyDescent="0.15">
      <c r="B47" s="23" t="s">
        <v>407</v>
      </c>
    </row>
  </sheetData>
  <mergeCells count="94">
    <mergeCell ref="A2:R2"/>
    <mergeCell ref="I30:M30"/>
    <mergeCell ref="N18:N19"/>
    <mergeCell ref="I26:M26"/>
    <mergeCell ref="I27:M27"/>
    <mergeCell ref="I28:M28"/>
    <mergeCell ref="I29:M29"/>
    <mergeCell ref="I14:M15"/>
    <mergeCell ref="I16:M16"/>
    <mergeCell ref="B18:H18"/>
    <mergeCell ref="I17:M17"/>
    <mergeCell ref="N9:O9"/>
    <mergeCell ref="H9:I9"/>
    <mergeCell ref="I13:M13"/>
    <mergeCell ref="B5:E5"/>
    <mergeCell ref="F5:O5"/>
    <mergeCell ref="I42:M42"/>
    <mergeCell ref="I43:M43"/>
    <mergeCell ref="I31:M31"/>
    <mergeCell ref="I32:M32"/>
    <mergeCell ref="I44:M44"/>
    <mergeCell ref="I33:M33"/>
    <mergeCell ref="I34:M34"/>
    <mergeCell ref="I35:M35"/>
    <mergeCell ref="I38:M38"/>
    <mergeCell ref="I39:M39"/>
    <mergeCell ref="I40:M40"/>
    <mergeCell ref="I41:M41"/>
    <mergeCell ref="I36:M36"/>
    <mergeCell ref="I37:M37"/>
    <mergeCell ref="B9:F9"/>
    <mergeCell ref="B13:H13"/>
    <mergeCell ref="K9:L9"/>
    <mergeCell ref="J7:O7"/>
    <mergeCell ref="O14:R14"/>
    <mergeCell ref="O15:R15"/>
    <mergeCell ref="O16:R16"/>
    <mergeCell ref="O17:R17"/>
    <mergeCell ref="B17:H17"/>
    <mergeCell ref="B14:H14"/>
    <mergeCell ref="B15:H15"/>
    <mergeCell ref="B16:H16"/>
    <mergeCell ref="O37:R37"/>
    <mergeCell ref="O38:R38"/>
    <mergeCell ref="O36:R36"/>
    <mergeCell ref="O39:R39"/>
    <mergeCell ref="O42:R42"/>
    <mergeCell ref="O18:R19"/>
    <mergeCell ref="O20:R20"/>
    <mergeCell ref="O21:R21"/>
    <mergeCell ref="O26:R26"/>
    <mergeCell ref="O23:R23"/>
    <mergeCell ref="O22:R22"/>
    <mergeCell ref="O25:R25"/>
    <mergeCell ref="O24:R24"/>
    <mergeCell ref="O30:R30"/>
    <mergeCell ref="O33:R33"/>
    <mergeCell ref="O31:R31"/>
    <mergeCell ref="O32:R32"/>
    <mergeCell ref="B30:B44"/>
    <mergeCell ref="C30:H32"/>
    <mergeCell ref="C33:H35"/>
    <mergeCell ref="C36:H38"/>
    <mergeCell ref="C39:H41"/>
    <mergeCell ref="C42:H44"/>
    <mergeCell ref="O40:R40"/>
    <mergeCell ref="O44:R44"/>
    <mergeCell ref="O34:R34"/>
    <mergeCell ref="O35:R35"/>
    <mergeCell ref="O43:R43"/>
    <mergeCell ref="O41:R41"/>
    <mergeCell ref="O29:R29"/>
    <mergeCell ref="O28:R28"/>
    <mergeCell ref="B26:H26"/>
    <mergeCell ref="B24:H24"/>
    <mergeCell ref="B25:H25"/>
    <mergeCell ref="I25:M25"/>
    <mergeCell ref="O27:R27"/>
    <mergeCell ref="B4:E4"/>
    <mergeCell ref="F4:O4"/>
    <mergeCell ref="M1:N1"/>
    <mergeCell ref="B27:H29"/>
    <mergeCell ref="U18:V19"/>
    <mergeCell ref="B19:H19"/>
    <mergeCell ref="I21:M21"/>
    <mergeCell ref="I23:M23"/>
    <mergeCell ref="I20:M20"/>
    <mergeCell ref="I22:M22"/>
    <mergeCell ref="B20:H20"/>
    <mergeCell ref="B21:H21"/>
    <mergeCell ref="B22:H22"/>
    <mergeCell ref="B23:H23"/>
    <mergeCell ref="I18:M19"/>
    <mergeCell ref="I24:M24"/>
  </mergeCells>
  <phoneticPr fontId="2"/>
  <dataValidations count="2">
    <dataValidation type="list" allowBlank="1" showInputMessage="1" showErrorMessage="1" sqref="B11:F11 N11:O11 K11:L11 H11:I11 N29:N44 N14:N27">
      <formula1>$X$9</formula1>
    </dataValidation>
    <dataValidation type="list" allowBlank="1" showInputMessage="1" showErrorMessage="1" sqref="N28">
      <formula1>$X$9:$X$10</formula1>
    </dataValidation>
  </dataValidations>
  <pageMargins left="0.74803149606299213" right="0.35433070866141736" top="0.59055118110236227" bottom="0.59055118110236227" header="0.51181102362204722" footer="0.27559055118110237"/>
  <pageSetup paperSize="9" orientation="portrait" r:id="rId1"/>
  <headerFooter alignWithMargins="0"/>
  <rowBreaks count="1" manualBreakCount="1">
    <brk id="47" max="1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X2"/>
  <sheetViews>
    <sheetView topLeftCell="XFD1" workbookViewId="0">
      <selection activeCell="CO1" sqref="A1:IV65536"/>
    </sheetView>
  </sheetViews>
  <sheetFormatPr defaultColWidth="0" defaultRowHeight="13.5" x14ac:dyDescent="0.15"/>
  <sheetData>
    <row r="1" spans="1:154" x14ac:dyDescent="0.15">
      <c r="A1" t="s">
        <v>158</v>
      </c>
      <c r="B1" t="s">
        <v>157</v>
      </c>
      <c r="C1" t="s">
        <v>140</v>
      </c>
      <c r="D1" t="s">
        <v>141</v>
      </c>
      <c r="E1" t="s">
        <v>144</v>
      </c>
      <c r="F1" t="s">
        <v>142</v>
      </c>
      <c r="G1" t="s">
        <v>145</v>
      </c>
      <c r="H1" t="s">
        <v>143</v>
      </c>
      <c r="I1" t="s">
        <v>146</v>
      </c>
      <c r="J1" t="s">
        <v>147</v>
      </c>
      <c r="K1" t="s">
        <v>148</v>
      </c>
      <c r="L1" t="s">
        <v>149</v>
      </c>
      <c r="M1" t="s">
        <v>150</v>
      </c>
      <c r="N1" t="s">
        <v>151</v>
      </c>
      <c r="O1" t="s">
        <v>152</v>
      </c>
      <c r="P1" t="s">
        <v>153</v>
      </c>
      <c r="Q1" t="s">
        <v>154</v>
      </c>
      <c r="R1" t="s">
        <v>155</v>
      </c>
      <c r="S1" t="s">
        <v>156</v>
      </c>
      <c r="T1" t="s">
        <v>162</v>
      </c>
      <c r="U1" t="s">
        <v>163</v>
      </c>
      <c r="V1" t="s">
        <v>164</v>
      </c>
      <c r="W1" t="s">
        <v>165</v>
      </c>
      <c r="X1" t="s">
        <v>166</v>
      </c>
      <c r="Y1" t="s">
        <v>167</v>
      </c>
      <c r="Z1" t="s">
        <v>168</v>
      </c>
      <c r="AA1" t="s">
        <v>169</v>
      </c>
      <c r="AB1" t="s">
        <v>170</v>
      </c>
      <c r="AC1" t="s">
        <v>171</v>
      </c>
      <c r="AD1" t="s">
        <v>172</v>
      </c>
      <c r="AE1" t="s">
        <v>173</v>
      </c>
      <c r="AF1" t="s">
        <v>174</v>
      </c>
      <c r="AG1" t="s">
        <v>175</v>
      </c>
      <c r="AH1" t="s">
        <v>176</v>
      </c>
      <c r="AI1" t="s">
        <v>177</v>
      </c>
      <c r="AJ1" t="s">
        <v>178</v>
      </c>
      <c r="AK1" t="s">
        <v>179</v>
      </c>
      <c r="AL1" t="s">
        <v>180</v>
      </c>
      <c r="AM1" t="s">
        <v>181</v>
      </c>
      <c r="AN1" t="s">
        <v>182</v>
      </c>
      <c r="AO1" t="s">
        <v>183</v>
      </c>
      <c r="AP1" t="s">
        <v>184</v>
      </c>
      <c r="AQ1" t="s">
        <v>185</v>
      </c>
      <c r="AR1" t="s">
        <v>186</v>
      </c>
      <c r="AS1" t="s">
        <v>187</v>
      </c>
      <c r="AT1" t="s">
        <v>188</v>
      </c>
      <c r="AU1" t="s">
        <v>189</v>
      </c>
      <c r="AV1" t="s">
        <v>190</v>
      </c>
      <c r="AW1" t="s">
        <v>191</v>
      </c>
      <c r="AX1" t="s">
        <v>192</v>
      </c>
      <c r="AY1" t="s">
        <v>193</v>
      </c>
      <c r="AZ1" t="s">
        <v>194</v>
      </c>
      <c r="BA1" t="s">
        <v>195</v>
      </c>
      <c r="BB1" t="s">
        <v>196</v>
      </c>
      <c r="BC1" t="s">
        <v>197</v>
      </c>
      <c r="BD1" t="s">
        <v>198</v>
      </c>
      <c r="BE1" t="s">
        <v>199</v>
      </c>
      <c r="BF1" t="s">
        <v>200</v>
      </c>
      <c r="BG1" t="s">
        <v>201</v>
      </c>
      <c r="BH1" t="s">
        <v>202</v>
      </c>
      <c r="BI1" t="s">
        <v>203</v>
      </c>
      <c r="BJ1" t="s">
        <v>204</v>
      </c>
      <c r="BK1" t="s">
        <v>205</v>
      </c>
      <c r="BL1" t="s">
        <v>206</v>
      </c>
      <c r="BM1" t="s">
        <v>207</v>
      </c>
      <c r="BN1" t="s">
        <v>208</v>
      </c>
      <c r="BO1" t="s">
        <v>209</v>
      </c>
      <c r="BP1" t="s">
        <v>210</v>
      </c>
      <c r="BQ1" t="s">
        <v>211</v>
      </c>
      <c r="BR1" t="s">
        <v>212</v>
      </c>
      <c r="BS1" t="s">
        <v>213</v>
      </c>
      <c r="BT1" t="s">
        <v>375</v>
      </c>
      <c r="BU1" t="s">
        <v>214</v>
      </c>
      <c r="BV1" t="s">
        <v>215</v>
      </c>
      <c r="BW1" t="s">
        <v>216</v>
      </c>
      <c r="BX1" t="s">
        <v>217</v>
      </c>
      <c r="BY1" t="s">
        <v>218</v>
      </c>
      <c r="BZ1" t="s">
        <v>219</v>
      </c>
      <c r="CA1" t="s">
        <v>220</v>
      </c>
      <c r="CB1" t="s">
        <v>221</v>
      </c>
      <c r="CC1" t="s">
        <v>222</v>
      </c>
      <c r="CD1" t="s">
        <v>223</v>
      </c>
      <c r="CE1" t="s">
        <v>225</v>
      </c>
      <c r="CF1" t="s">
        <v>224</v>
      </c>
      <c r="CG1" t="s">
        <v>226</v>
      </c>
      <c r="CH1" t="s">
        <v>227</v>
      </c>
      <c r="CI1" t="s">
        <v>228</v>
      </c>
      <c r="CJ1" t="s">
        <v>229</v>
      </c>
      <c r="CK1" t="s">
        <v>230</v>
      </c>
      <c r="CL1" t="s">
        <v>231</v>
      </c>
      <c r="CM1" t="s">
        <v>232</v>
      </c>
      <c r="CN1" t="s">
        <v>233</v>
      </c>
      <c r="CO1" t="s">
        <v>234</v>
      </c>
      <c r="CP1" t="s">
        <v>235</v>
      </c>
      <c r="CQ1" t="s">
        <v>236</v>
      </c>
      <c r="CR1" t="s">
        <v>237</v>
      </c>
      <c r="CS1" t="s">
        <v>238</v>
      </c>
      <c r="CT1" t="s">
        <v>239</v>
      </c>
      <c r="CU1" t="s">
        <v>240</v>
      </c>
      <c r="CV1" t="s">
        <v>241</v>
      </c>
      <c r="CW1" t="s">
        <v>339</v>
      </c>
      <c r="CX1" t="s">
        <v>340</v>
      </c>
      <c r="CY1" t="s">
        <v>341</v>
      </c>
      <c r="CZ1" t="s">
        <v>342</v>
      </c>
      <c r="DA1" t="s">
        <v>343</v>
      </c>
      <c r="DB1" t="s">
        <v>344</v>
      </c>
      <c r="DC1" t="s">
        <v>345</v>
      </c>
      <c r="DD1" t="s">
        <v>346</v>
      </c>
      <c r="DE1" t="s">
        <v>347</v>
      </c>
      <c r="DF1" t="s">
        <v>348</v>
      </c>
      <c r="DG1" t="s">
        <v>349</v>
      </c>
      <c r="DH1" t="s">
        <v>350</v>
      </c>
      <c r="DI1" t="s">
        <v>351</v>
      </c>
      <c r="DJ1" t="s">
        <v>352</v>
      </c>
      <c r="DK1" t="s">
        <v>353</v>
      </c>
      <c r="DL1" t="s">
        <v>354</v>
      </c>
      <c r="DM1" t="s">
        <v>355</v>
      </c>
      <c r="DN1" t="s">
        <v>356</v>
      </c>
      <c r="DO1" t="s">
        <v>242</v>
      </c>
      <c r="DP1" t="s">
        <v>243</v>
      </c>
      <c r="DQ1" t="s">
        <v>244</v>
      </c>
      <c r="DR1" t="s">
        <v>245</v>
      </c>
      <c r="DS1" t="s">
        <v>246</v>
      </c>
      <c r="DT1" t="s">
        <v>247</v>
      </c>
      <c r="DU1" t="s">
        <v>248</v>
      </c>
      <c r="DV1" t="s">
        <v>249</v>
      </c>
      <c r="DW1" t="s">
        <v>250</v>
      </c>
      <c r="DX1" t="s">
        <v>251</v>
      </c>
      <c r="DY1" t="s">
        <v>252</v>
      </c>
      <c r="DZ1" t="s">
        <v>253</v>
      </c>
      <c r="EA1" t="s">
        <v>254</v>
      </c>
      <c r="EB1" t="s">
        <v>255</v>
      </c>
      <c r="EC1" t="s">
        <v>256</v>
      </c>
      <c r="ED1" t="s">
        <v>257</v>
      </c>
      <c r="EE1" t="s">
        <v>258</v>
      </c>
      <c r="EF1" t="s">
        <v>259</v>
      </c>
      <c r="EG1" t="s">
        <v>260</v>
      </c>
      <c r="EH1" t="s">
        <v>261</v>
      </c>
      <c r="EI1" t="s">
        <v>262</v>
      </c>
      <c r="EJ1" t="s">
        <v>263</v>
      </c>
      <c r="EK1" t="s">
        <v>264</v>
      </c>
      <c r="EL1" t="s">
        <v>265</v>
      </c>
      <c r="EM1" t="s">
        <v>266</v>
      </c>
      <c r="EN1" t="s">
        <v>267</v>
      </c>
      <c r="EO1" t="s">
        <v>268</v>
      </c>
      <c r="EP1" t="s">
        <v>269</v>
      </c>
      <c r="EQ1" t="s">
        <v>270</v>
      </c>
      <c r="ER1" t="s">
        <v>271</v>
      </c>
      <c r="ES1" t="s">
        <v>272</v>
      </c>
      <c r="ET1" t="s">
        <v>273</v>
      </c>
      <c r="EU1" t="s">
        <v>274</v>
      </c>
      <c r="EV1" t="s">
        <v>275</v>
      </c>
      <c r="EW1" t="s">
        <v>276</v>
      </c>
      <c r="EX1" t="s">
        <v>277</v>
      </c>
    </row>
    <row r="2" spans="1:154" x14ac:dyDescent="0.15">
      <c r="A2" t="str">
        <f>CONCATENATE(申請様式!AV2)</f>
        <v/>
      </c>
      <c r="B2" s="7" t="str">
        <f>IF(申請様式!C12=0,CONCATENATE(申請様式!C12),DATE(申請様式!C12,申請様式!F12,申請様式!H12))</f>
        <v/>
      </c>
      <c r="C2" t="str">
        <f>IF(申請様式!T15=0,CONCATENATE(申請様式!T15),CONCATENATE(申請様式!T15,申請様式!V15,申請様式!X15,"-",申請様式!AB15,申請様式!AD15,申請様式!AF15,申請様式!AH15))</f>
        <v/>
      </c>
      <c r="D2" t="str">
        <f>CONCATENATE(申請様式!T17)</f>
        <v/>
      </c>
      <c r="E2" t="str">
        <f>CONCATENATE(申請様式!T22)</f>
        <v/>
      </c>
      <c r="F2" t="str">
        <f>CONCATENATE(申請様式!T21)</f>
        <v/>
      </c>
      <c r="G2" t="str">
        <f>CONCATENATE(申請様式!T26)</f>
        <v/>
      </c>
      <c r="H2" t="str">
        <f>CONCATENATE(申請様式!T25)</f>
        <v/>
      </c>
      <c r="I2" t="str">
        <f>CONCATENATE(申請様式!AI26)</f>
        <v/>
      </c>
      <c r="J2" t="str">
        <f>CONCATENATE(申請様式!AI25)</f>
        <v/>
      </c>
      <c r="K2" t="str">
        <f>CONCATENATE(申請様式!T29)</f>
        <v/>
      </c>
      <c r="L2" t="str">
        <f>CONCATENATE(申請様式!T32)</f>
        <v/>
      </c>
      <c r="M2" t="str">
        <f>CONCATENATE(申請様式!AO29)</f>
        <v/>
      </c>
      <c r="N2" t="str">
        <f>IF(申請様式!AO32=0,CONCATENATE(申請様式!AO32,IF(申請様式!AO32="有",-1,)))</f>
        <v/>
      </c>
      <c r="O2" t="str">
        <f>CONCATENATE(申請様式!T35)</f>
        <v/>
      </c>
      <c r="P2" t="e">
        <f>CONCATENATE(申請様式!#REF!)</f>
        <v>#REF!</v>
      </c>
      <c r="Q2" t="str">
        <f>CONCATENATE(申請様式!AF35)</f>
        <v>（フリガナ）</v>
      </c>
      <c r="R2" t="e">
        <f>CONCATENATE(申請様式!#REF!)</f>
        <v>#REF!</v>
      </c>
      <c r="S2" t="str">
        <f>IF(申請様式!T39=0,CONCATENATE(申請様式!T39),IF(申請様式!T39="有",-1,))</f>
        <v/>
      </c>
      <c r="T2" t="e">
        <f>IF(申請様式!#REF!=0,CONCATENATE(申請様式!#REF!),IF(申請様式!#REF!="○",-1,))</f>
        <v>#REF!</v>
      </c>
      <c r="U2" t="e">
        <f>IF(申請様式!#REF!=0,CONCATENATE(申請様式!#REF!),IF(申請様式!#REF!="○",-1,))</f>
        <v>#REF!</v>
      </c>
      <c r="V2" t="e">
        <f>IF(申請様式!#REF!=0,CONCATENATE(申請様式!#REF!),IF(申請様式!#REF!="○",-1,))</f>
        <v>#REF!</v>
      </c>
      <c r="W2" t="e">
        <f>IF(申請様式!#REF!=0,CONCATENATE(申請様式!#REF!),IF(申請様式!#REF!="○",-1,))</f>
        <v>#REF!</v>
      </c>
      <c r="X2" t="e">
        <f>IF(申請様式!#REF!=0,CONCATENATE(申請様式!#REF!),IF(申請様式!#REF!="○",-1,))</f>
        <v>#REF!</v>
      </c>
      <c r="Y2" t="e">
        <f>IF(申請様式!#REF!=0,CONCATENATE(申請様式!#REF!),IF(申請様式!#REF!="○",-1,))</f>
        <v>#REF!</v>
      </c>
      <c r="Z2" t="e">
        <f>IF(申請様式!#REF!=0,CONCATENATE(申請様式!#REF!),IF(申請様式!#REF!="○",-1,))</f>
        <v>#REF!</v>
      </c>
      <c r="AA2" t="e">
        <f>IF(申請様式!#REF!=0,CONCATENATE(申請様式!#REF!),IF(申請様式!#REF!="○",-1,))</f>
        <v>#REF!</v>
      </c>
      <c r="AB2" t="e">
        <f>IF(申請様式!#REF!=0,CONCATENATE(申請様式!#REF!),IF(申請様式!#REF!="○",-1,))</f>
        <v>#REF!</v>
      </c>
      <c r="AC2" t="e">
        <f>IF(申請様式!#REF!=0,CONCATENATE(申請様式!#REF!),IF(申請様式!#REF!="○",-1,))</f>
        <v>#REF!</v>
      </c>
      <c r="AD2" t="e">
        <f>IF(申請様式!#REF!=0,CONCATENATE(申請様式!#REF!),IF(申請様式!#REF!="○",-1,))</f>
        <v>#REF!</v>
      </c>
      <c r="AE2" t="e">
        <f>IF(申請様式!#REF!=0,CONCATENATE(申請様式!#REF!),IF(申請様式!#REF!="○",-1,))</f>
        <v>#REF!</v>
      </c>
      <c r="AF2" t="e">
        <f>IF(申請様式!#REF!=0,CONCATENATE(申請様式!#REF!),IF(申請様式!#REF!="○",-1,))</f>
        <v>#REF!</v>
      </c>
      <c r="AG2" t="e">
        <f>IF(申請様式!#REF!=0,CONCATENATE(申請様式!#REF!),IF(申請様式!#REF!="○",-1,))</f>
        <v>#REF!</v>
      </c>
      <c r="AH2" t="e">
        <f>IF(申請様式!#REF!=0,CONCATENATE(申請様式!#REF!),IF(申請様式!#REF!="○",-1,))</f>
        <v>#REF!</v>
      </c>
      <c r="AI2" t="e">
        <f>IF(申請様式!#REF!=0,CONCATENATE(申請様式!#REF!),IF(申請様式!#REF!="○",-1,))</f>
        <v>#REF!</v>
      </c>
      <c r="AJ2" t="e">
        <f>IF(申請様式!#REF!=0,CONCATENATE(申請様式!#REF!),IF(申請様式!#REF!="○",-1,))</f>
        <v>#REF!</v>
      </c>
      <c r="AK2" t="e">
        <f>IF(申請様式!#REF!=0,CONCATENATE(申請様式!#REF!),IF(申請様式!#REF!="○",-1,))</f>
        <v>#REF!</v>
      </c>
      <c r="AL2" t="e">
        <f>IF(申請様式!#REF!=0,CONCATENATE(申請様式!#REF!),IF(申請様式!#REF!="○",-1,))</f>
        <v>#REF!</v>
      </c>
      <c r="AM2" t="e">
        <f>IF(申請様式!#REF!=0,CONCATENATE(申請様式!#REF!),IF(申請様式!#REF!="○",-1,))</f>
        <v>#REF!</v>
      </c>
      <c r="AN2" t="e">
        <f>IF(申請様式!#REF!=0,CONCATENATE(申請様式!#REF!),IF(申請様式!#REF!="○",-1,))</f>
        <v>#REF!</v>
      </c>
      <c r="AO2" t="e">
        <f>IF(申請様式!#REF!=0,CONCATENATE(申請様式!#REF!),IF(申請様式!#REF!="○",-1,))</f>
        <v>#REF!</v>
      </c>
      <c r="AP2" t="e">
        <f>IF(申請様式!#REF!=0,CONCATENATE(申請様式!#REF!),IF(申請様式!#REF!="○",-1,))</f>
        <v>#REF!</v>
      </c>
      <c r="AQ2" t="e">
        <f>IF(申請様式!#REF!=0,CONCATENATE(申請様式!#REF!),IF(申請様式!#REF!="○",-1,))</f>
        <v>#REF!</v>
      </c>
      <c r="AR2" t="e">
        <f>IF(申請様式!#REF!=0,CONCATENATE(申請様式!#REF!),IF(申請様式!#REF!="○",-1,))</f>
        <v>#REF!</v>
      </c>
      <c r="AS2" t="e">
        <f>IF(申請様式!#REF!=0,CONCATENATE(申請様式!#REF!),IF(申請様式!#REF!="○",-1,))</f>
        <v>#REF!</v>
      </c>
      <c r="AT2" t="e">
        <f>IF(申請様式!#REF!=0,CONCATENATE(申請様式!#REF!),IF(申請様式!#REF!="○",-1,))</f>
        <v>#REF!</v>
      </c>
      <c r="AU2" t="e">
        <f>IF(申請様式!#REF!=0,CONCATENATE(申請様式!#REF!),IF(申請様式!#REF!="○",-1,))</f>
        <v>#REF!</v>
      </c>
      <c r="AV2" t="e">
        <f>IF(申請様式!#REF!=0,CONCATENATE(申請様式!#REF!),IF(申請様式!#REF!="○",-1,))</f>
        <v>#REF!</v>
      </c>
      <c r="AW2" t="e">
        <f>IF(申請様式!#REF!=0,CONCATENATE(申請様式!#REF!),IF(申請様式!#REF!="○",-1,))</f>
        <v>#REF!</v>
      </c>
      <c r="AX2" t="e">
        <f>IF(申請様式!#REF!=0,CONCATENATE(申請様式!#REF!),IF(申請様式!#REF!="○",-1,))</f>
        <v>#REF!</v>
      </c>
      <c r="AY2" t="e">
        <f>IF(申請様式!#REF!=0,CONCATENATE(申請様式!#REF!),IF(申請様式!#REF!="○",-1,))</f>
        <v>#REF!</v>
      </c>
      <c r="AZ2" t="e">
        <f>IF(申請様式!#REF!=0,CONCATENATE(申請様式!#REF!),IF(申請様式!#REF!="○",-1,))</f>
        <v>#REF!</v>
      </c>
      <c r="BA2" t="e">
        <f>IF(申請様式!#REF!=0,CONCATENATE(申請様式!#REF!),IF(申請様式!#REF!="○",-1,))</f>
        <v>#REF!</v>
      </c>
      <c r="BB2" t="e">
        <f>IF(申請様式!#REF!=0,CONCATENATE(申請様式!#REF!),IF(申請様式!#REF!="○",-1,))</f>
        <v>#REF!</v>
      </c>
      <c r="BC2" t="e">
        <f>IF(申請様式!#REF!=0,CONCATENATE(申請様式!#REF!),IF(申請様式!#REF!="○",-1,))</f>
        <v>#REF!</v>
      </c>
      <c r="BD2" t="e">
        <f>IF(申請様式!#REF!=0,CONCATENATE(申請様式!#REF!),IF(申請様式!#REF!="○",-1,))</f>
        <v>#REF!</v>
      </c>
      <c r="BE2" t="e">
        <f>IF(申請様式!#REF!=0,CONCATENATE(申請様式!#REF!),IF(申請様式!#REF!="○",-1,))</f>
        <v>#REF!</v>
      </c>
      <c r="BF2" t="e">
        <f>IF(申請様式!#REF!=0,CONCATENATE(申請様式!#REF!),IF(申請様式!#REF!="○",-1,))</f>
        <v>#REF!</v>
      </c>
      <c r="BG2" t="e">
        <f>IF(申請様式!#REF!=0,CONCATENATE(申請様式!#REF!),IF(申請様式!#REF!="○",-1,))</f>
        <v>#REF!</v>
      </c>
      <c r="BH2" t="e">
        <f>IF(申請様式!#REF!=0,CONCATENATE(申請様式!#REF!),IF(申請様式!#REF!="○",-1,))</f>
        <v>#REF!</v>
      </c>
      <c r="BI2" t="e">
        <f>IF(申請様式!#REF!=0,CONCATENATE(申請様式!#REF!),IF(申請様式!#REF!="○",-1,))</f>
        <v>#REF!</v>
      </c>
      <c r="BJ2" t="e">
        <f>IF(申請様式!#REF!=0,CONCATENATE(申請様式!#REF!),IF(申請様式!#REF!="○",-1,))</f>
        <v>#REF!</v>
      </c>
      <c r="BK2" t="e">
        <f>IF(申請様式!#REF!=0,CONCATENATE(申請様式!#REF!),IF(申請様式!#REF!="○",-1,))</f>
        <v>#REF!</v>
      </c>
      <c r="BL2" t="e">
        <f>IF(申請様式!#REF!=0,CONCATENATE(申請様式!#REF!),IF(申請様式!#REF!="○",-1,))</f>
        <v>#REF!</v>
      </c>
      <c r="BM2" t="e">
        <f>IF(申請様式!#REF!=0,CONCATENATE(申請様式!#REF!),IF(申請様式!#REF!="○",-1,))</f>
        <v>#REF!</v>
      </c>
      <c r="BN2" t="e">
        <f>IF(申請様式!#REF!=0,CONCATENATE(申請様式!#REF!),IF(申請様式!#REF!="○",-1,))</f>
        <v>#REF!</v>
      </c>
      <c r="BO2" t="e">
        <f>IF(申請様式!#REF!=0,CONCATENATE(申請様式!#REF!),IF(申請様式!#REF!="○",-1,))</f>
        <v>#REF!</v>
      </c>
      <c r="BP2" t="e">
        <f>IF(申請様式!#REF!=0,CONCATENATE(申請様式!#REF!),IF(申請様式!#REF!="○",-1,))</f>
        <v>#REF!</v>
      </c>
      <c r="BQ2" t="e">
        <f>IF(申請様式!#REF!=0,CONCATENATE(申請様式!#REF!),IF(申請様式!#REF!="○",-1,))</f>
        <v>#REF!</v>
      </c>
      <c r="BR2" t="e">
        <f>IF(申請様式!#REF!=0,CONCATENATE(申請様式!#REF!),IF(申請様式!#REF!="○",-1,))</f>
        <v>#REF!</v>
      </c>
      <c r="BS2" t="e">
        <f>IF(申請様式!#REF!=0,CONCATENATE(申請様式!#REF!),IF(申請様式!#REF!="○",-1,))</f>
        <v>#REF!</v>
      </c>
      <c r="BT2" t="e">
        <f>IF(申請様式!#REF!=0,CONCATENATE(申請様式!#REF!),IF(申請様式!#REF!="○",-1,))</f>
        <v>#REF!</v>
      </c>
      <c r="BU2" s="7" t="str">
        <f>IF(申請様式!J93=0,CONCATENATE(申請様式!J93),DATE(申請様式!J93,申請様式!U93,申請様式!W93))</f>
        <v/>
      </c>
      <c r="BV2" s="7" t="str">
        <f>IF(申請様式!J95=0,CONCATENATE(申請様式!J95),DATE(申請様式!J95,申請様式!U95,申請様式!W95))</f>
        <v/>
      </c>
      <c r="BW2" s="7" t="str">
        <f>IF(申請様式!J96=0,CONCATENATE(申請様式!J96),DATE(申請様式!J96,申請様式!U96,申請様式!W96))</f>
        <v/>
      </c>
      <c r="BX2" s="7" t="e">
        <f>IF(申請様式!#REF!=0,CONCATENATE(申請様式!#REF!),DATE(申請様式!#REF!,申請様式!#REF!,申請様式!#REF!))</f>
        <v>#REF!</v>
      </c>
      <c r="BY2" s="11" t="str">
        <f>CONCATENATE(申請様式!J97)</f>
        <v/>
      </c>
      <c r="BZ2" s="11" t="str">
        <f>CONCATENATE(申請様式!J99)</f>
        <v/>
      </c>
      <c r="CA2" t="str">
        <f>CONCATENATE(申請様式!H105)</f>
        <v/>
      </c>
      <c r="CB2" s="7" t="str">
        <f>IF(申請様式!G106=0,CONCATENATE(申請様式!G106),DATE(申請様式!G106,申請様式!J106,申請様式!L106))</f>
        <v/>
      </c>
      <c r="CC2" t="str">
        <f>CONCATENATE(申請様式!H107)</f>
        <v/>
      </c>
      <c r="CD2" s="7" t="str">
        <f>IF(申請様式!G108=0,CONCATENATE(申請様式!G108),DATE(申請様式!G108,申請様式!J108,申請様式!L108))</f>
        <v/>
      </c>
      <c r="CE2" t="str">
        <f>CONCATENATE(申請様式!H109)</f>
        <v/>
      </c>
      <c r="CF2" s="7" t="str">
        <f>IF(申請様式!G110=0,CONCATENATE(申請様式!G110),DATE(申請様式!G110,申請様式!J110,申請様式!L110))</f>
        <v/>
      </c>
      <c r="CG2" t="str">
        <f>CONCATENATE(申請様式!H111)</f>
        <v/>
      </c>
      <c r="CH2" s="7" t="str">
        <f>IF(申請様式!G112=0,CONCATENATE(申請様式!G112),DATE(申請様式!G112,申請様式!J112,申請様式!L112))</f>
        <v/>
      </c>
      <c r="CI2" t="str">
        <f>CONCATENATE(申請様式!H113)</f>
        <v/>
      </c>
      <c r="CJ2" s="7" t="str">
        <f>IF(申請様式!G114=0,CONCATENATE(申請様式!G114),DATE(申請様式!G114,申請様式!J114,申請様式!L114))</f>
        <v/>
      </c>
      <c r="CK2" t="str">
        <f>CONCATENATE(申請様式!U105)</f>
        <v/>
      </c>
      <c r="CL2" s="7" t="str">
        <f>IF(申請様式!T106=0,CONCATENATE(申請様式!T106),DATE(申請様式!T106,申請様式!W106,申請様式!Y106))</f>
        <v/>
      </c>
      <c r="CM2" t="str">
        <f>CONCATENATE(申請様式!U107)</f>
        <v/>
      </c>
      <c r="CN2" s="7" t="str">
        <f>IF(申請様式!T108=0,CONCATENATE(申請様式!T108),DATE(申請様式!T108,申請様式!W108,申請様式!Y108))</f>
        <v/>
      </c>
      <c r="CO2" t="str">
        <f>CONCATENATE(申請様式!U109)</f>
        <v/>
      </c>
      <c r="CP2" s="7" t="str">
        <f>IF(申請様式!T110=0,CONCATENATE(申請様式!T110),DATE(申請様式!T110,申請様式!W110,申請様式!Y110))</f>
        <v/>
      </c>
      <c r="CQ2" t="str">
        <f>CONCATENATE(申請様式!U111)</f>
        <v/>
      </c>
      <c r="CR2" s="7" t="str">
        <f>IF(申請様式!T112=0,CONCATENATE(申請様式!T112),DATE(申請様式!T112,申請様式!W112,申請様式!Y112))</f>
        <v/>
      </c>
      <c r="CS2" s="11" t="str">
        <f>CONCATENATE(申請様式!AB95)</f>
        <v/>
      </c>
      <c r="CT2" s="11" t="str">
        <f>CONCATENATE(申請様式!AJ95)</f>
        <v/>
      </c>
      <c r="CU2" s="11" t="str">
        <f>CONCATENATE(申請様式!AR95)</f>
        <v>0</v>
      </c>
      <c r="CV2" s="11" t="str">
        <f>CONCATENATE(申請様式!AR99)</f>
        <v/>
      </c>
      <c r="CW2" s="12" t="str">
        <f>IF(申請様式!AJ104=0,CONCATENATE(申請様式!AJ104),DATE(申請様式!AJ104,申請様式!AM104,))</f>
        <v/>
      </c>
      <c r="CX2" s="12" t="str">
        <f>IF(申請様式!AJ105=0,CONCATENATE(申請様式!AJ105),DATE(申請様式!AJ105,申請様式!AM105,))</f>
        <v/>
      </c>
      <c r="CY2" s="11" t="str">
        <f>CONCATENATE(申請様式!AJ107)</f>
        <v/>
      </c>
      <c r="CZ2" s="11" t="str">
        <f>CONCATENATE(申請様式!AJ109)</f>
        <v/>
      </c>
      <c r="DA2" s="11" t="str">
        <f>CONCATENATE(申請様式!AJ111)</f>
        <v/>
      </c>
      <c r="DB2" s="11" t="str">
        <f>CONCATENATE(申請様式!AJ113)</f>
        <v/>
      </c>
      <c r="DC2" s="11" t="str">
        <f>CONCATENATE(申請様式!AJ115)</f>
        <v/>
      </c>
      <c r="DD2" s="11" t="str">
        <f>CONCATENATE(申請様式!AJ117)</f>
        <v/>
      </c>
      <c r="DE2" s="11" t="str">
        <f>CONCATENATE(申請様式!AJ119)</f>
        <v/>
      </c>
      <c r="DF2" s="12" t="str">
        <f>IF(申請様式!AR104=0,CONCATENATE(申請様式!AR104),DATE(申請様式!AR104,申請様式!AU104,))</f>
        <v/>
      </c>
      <c r="DG2" s="12" t="str">
        <f>IF(申請様式!AR105=0,CONCATENATE(申請様式!AR105),DATE(申請様式!AR105,申請様式!AU105,))</f>
        <v/>
      </c>
      <c r="DH2" s="11" t="str">
        <f>CONCATENATE(申請様式!AR107)</f>
        <v/>
      </c>
      <c r="DI2" s="11" t="str">
        <f>CONCATENATE(申請様式!AR109)</f>
        <v/>
      </c>
      <c r="DJ2" s="11" t="str">
        <f>CONCATENATE(申請様式!AR111)</f>
        <v/>
      </c>
      <c r="DK2" s="11" t="str">
        <f>CONCATENATE(申請様式!AR113)</f>
        <v/>
      </c>
      <c r="DL2" s="11" t="str">
        <f>CONCATENATE(申請様式!AR115)</f>
        <v/>
      </c>
      <c r="DM2" s="11" t="str">
        <f>CONCATENATE(申請様式!AR117)</f>
        <v/>
      </c>
      <c r="DN2" s="11" t="str">
        <f>CONCATENATE(申請様式!AR119)</f>
        <v/>
      </c>
      <c r="DO2" t="e">
        <f>CONCATENATE(申請様式!#REF!)</f>
        <v>#REF!</v>
      </c>
      <c r="DP2" t="e">
        <f>CONCATENATE(申請様式!#REF!)</f>
        <v>#REF!</v>
      </c>
      <c r="DQ2" t="e">
        <f>CONCATENATE(申請様式!#REF!)</f>
        <v>#REF!</v>
      </c>
      <c r="DR2" t="e">
        <f>CONCATENATE(申請様式!#REF!)</f>
        <v>#REF!</v>
      </c>
      <c r="DS2" t="e">
        <f>CONCATENATE(申請様式!#REF!)</f>
        <v>#REF!</v>
      </c>
      <c r="DT2" t="e">
        <f>CONCATENATE(申請様式!#REF!)</f>
        <v>#REF!</v>
      </c>
      <c r="DU2" t="e">
        <f>CONCATENATE(申請様式!#REF!)</f>
        <v>#REF!</v>
      </c>
      <c r="DV2" t="e">
        <f>CONCATENATE(申請様式!#REF!)</f>
        <v>#REF!</v>
      </c>
      <c r="DW2" t="e">
        <f>CONCATENATE(申請様式!#REF!)</f>
        <v>#REF!</v>
      </c>
      <c r="DX2" t="e">
        <f>CONCATENATE(申請様式!#REF!)</f>
        <v>#REF!</v>
      </c>
      <c r="DY2" t="e">
        <f>CONCATENATE(申請様式!#REF!)</f>
        <v>#REF!</v>
      </c>
      <c r="DZ2" t="e">
        <f>CONCATENATE(申請様式!#REF!)</f>
        <v>#REF!</v>
      </c>
      <c r="EA2" t="e">
        <f>CONCATENATE(申請様式!#REF!)</f>
        <v>#REF!</v>
      </c>
      <c r="EB2" t="e">
        <f>CONCATENATE(申請様式!#REF!)</f>
        <v>#REF!</v>
      </c>
      <c r="EC2" t="e">
        <f>CONCATENATE(申請様式!#REF!)</f>
        <v>#REF!</v>
      </c>
      <c r="ED2" t="e">
        <f>CONCATENATE(申請様式!#REF!)</f>
        <v>#REF!</v>
      </c>
      <c r="EE2" t="e">
        <f>CONCATENATE(申請様式!#REF!)</f>
        <v>#REF!</v>
      </c>
      <c r="EF2" t="e">
        <f>CONCATENATE(申請様式!#REF!)</f>
        <v>#REF!</v>
      </c>
      <c r="EG2" t="e">
        <f>CONCATENATE(申請様式!#REF!)</f>
        <v>#REF!</v>
      </c>
      <c r="EH2" t="e">
        <f>CONCATENATE(申請様式!#REF!)</f>
        <v>#REF!</v>
      </c>
      <c r="EI2" t="e">
        <f>CONCATENATE(申請様式!#REF!)</f>
        <v>#REF!</v>
      </c>
      <c r="EJ2" t="e">
        <f>CONCATENATE(申請様式!#REF!)</f>
        <v>#REF!</v>
      </c>
      <c r="EK2" t="e">
        <f>CONCATENATE(申請様式!#REF!)</f>
        <v>#REF!</v>
      </c>
      <c r="EL2" t="e">
        <f>CONCATENATE(申請様式!#REF!)</f>
        <v>#REF!</v>
      </c>
      <c r="EM2" t="e">
        <f>CONCATENATE(申請様式!#REF!)</f>
        <v>#REF!</v>
      </c>
      <c r="EN2" t="e">
        <f>CONCATENATE(申請様式!#REF!)</f>
        <v>#REF!</v>
      </c>
      <c r="EO2" t="str">
        <f>CONCATENATE(申請様式!A125)</f>
        <v/>
      </c>
      <c r="EP2" t="str">
        <f>CONCATENATE(申請様式!D125)</f>
        <v>築</v>
      </c>
      <c r="EQ2" t="str">
        <f>CONCATENATE(申請様式!H125)</f>
        <v>気</v>
      </c>
      <c r="ER2" t="str">
        <f>CONCATENATE(申請様式!L125)</f>
        <v/>
      </c>
      <c r="ES2" t="str">
        <f>CONCATENATE(申請様式!P125)</f>
        <v>市</v>
      </c>
      <c r="ET2" t="str">
        <f>CONCATENATE(申請様式!T125)</f>
        <v>路</v>
      </c>
      <c r="EU2" t="str">
        <f>CONCATENATE(申請様式!X125)</f>
        <v>設</v>
      </c>
      <c r="EV2" t="str">
        <f>CONCATENATE(申請様式!AB125)</f>
        <v>道</v>
      </c>
      <c r="EW2" t="str">
        <f>CONCATENATE(申請様式!AF125)</f>
        <v>部</v>
      </c>
      <c r="EX2" t="str">
        <f>CONCATENATE(申請様式!AL125)</f>
        <v>工</v>
      </c>
    </row>
  </sheetData>
  <sheetProtection password="FE5A" sheet="1" objects="1" scenarios="1" selectLockedCells="1" selectUnlockedCells="1"/>
  <phoneticPr fontId="2"/>
  <pageMargins left="0.7" right="0.7" top="0.75" bottom="0.75" header="0.3" footer="0.3"/>
  <pageSetup paperSize="9" orientation="portrait" horizontalDpi="4294967293" vertic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
  <sheetViews>
    <sheetView topLeftCell="XFD1" workbookViewId="0">
      <selection sqref="A1:IV65536"/>
    </sheetView>
  </sheetViews>
  <sheetFormatPr defaultColWidth="0" defaultRowHeight="13.5" x14ac:dyDescent="0.15"/>
  <sheetData>
    <row r="1" spans="1:6" x14ac:dyDescent="0.15">
      <c r="A1" t="s">
        <v>158</v>
      </c>
      <c r="B1" t="s">
        <v>278</v>
      </c>
      <c r="C1" t="s">
        <v>279</v>
      </c>
      <c r="D1" t="s">
        <v>280</v>
      </c>
      <c r="E1" t="s">
        <v>281</v>
      </c>
      <c r="F1" t="s">
        <v>282</v>
      </c>
    </row>
    <row r="2" spans="1:6" x14ac:dyDescent="0.15">
      <c r="A2" t="str">
        <f>CONCATENATE(申請様式!AV2)</f>
        <v/>
      </c>
      <c r="B2" t="str">
        <f>CONCATENATE(申請様式!AJ149)</f>
        <v/>
      </c>
      <c r="C2" t="str">
        <f>CONCATENATE(申請様式!AM149)</f>
        <v/>
      </c>
      <c r="D2" t="str">
        <f>CONCATENATE(申請様式!AP149)</f>
        <v/>
      </c>
      <c r="E2" t="str">
        <f>CONCATENATE(申請様式!AS149)</f>
        <v/>
      </c>
      <c r="F2" t="str">
        <f>CONCATENATE(申請様式!AV149)</f>
        <v/>
      </c>
    </row>
  </sheetData>
  <sheetProtection password="FE5A" sheet="1" objects="1" scenarios="1" selectLockedCells="1" selectUnlockedCells="1"/>
  <phoneticPr fontId="2"/>
  <pageMargins left="0.7" right="0.7" top="0.75" bottom="0.75" header="0.3" footer="0.3"/>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XFD1" workbookViewId="0">
      <selection sqref="A1:IV65536"/>
    </sheetView>
  </sheetViews>
  <sheetFormatPr defaultColWidth="0" defaultRowHeight="13.5" x14ac:dyDescent="0.15"/>
  <sheetData>
    <row r="1" spans="1:16" x14ac:dyDescent="0.15">
      <c r="A1" t="s">
        <v>158</v>
      </c>
      <c r="B1" t="s">
        <v>370</v>
      </c>
      <c r="C1" t="s">
        <v>357</v>
      </c>
      <c r="D1" t="s">
        <v>358</v>
      </c>
      <c r="E1" t="s">
        <v>359</v>
      </c>
      <c r="F1" t="s">
        <v>360</v>
      </c>
      <c r="G1" t="s">
        <v>361</v>
      </c>
      <c r="H1" t="s">
        <v>362</v>
      </c>
      <c r="I1" t="s">
        <v>363</v>
      </c>
      <c r="J1" t="s">
        <v>364</v>
      </c>
      <c r="K1" t="s">
        <v>365</v>
      </c>
      <c r="L1" t="s">
        <v>366</v>
      </c>
      <c r="M1" t="s">
        <v>367</v>
      </c>
      <c r="N1" t="s">
        <v>368</v>
      </c>
      <c r="O1" t="s">
        <v>369</v>
      </c>
      <c r="P1" t="s">
        <v>410</v>
      </c>
    </row>
    <row r="2" spans="1:16" x14ac:dyDescent="0.15">
      <c r="A2" t="str">
        <f>IF(申請様式!P153=0,CONCATENATE(申請様式!P153),申請様式!AV2)</f>
        <v/>
      </c>
      <c r="B2" t="str">
        <f>IF(申請様式!P153=0,CONCATENATE(申請様式!P153),1)</f>
        <v/>
      </c>
      <c r="C2" t="str">
        <f>IF(申請様式!G163=0,CONCATENATE(申請様式!G163),IF(申請様式!G163="有",-1,))</f>
        <v/>
      </c>
      <c r="D2" t="str">
        <f>IF(申請様式!P151=0,CONCATENATE(申請様式!P151),CONCATENATE(申請様式!P151,申請様式!R151,申請様式!T151,"-",申請様式!X151,申請様式!Z151,申請様式!AB151,申請様式!AD151))</f>
        <v/>
      </c>
      <c r="E2" t="str">
        <f>CONCATENATE(申請様式!P153)</f>
        <v/>
      </c>
      <c r="F2" t="str">
        <f>CONCATENATE(申請様式!P157)</f>
        <v/>
      </c>
      <c r="G2" t="str">
        <f>CONCATENATE(申請様式!P156)</f>
        <v/>
      </c>
      <c r="H2" t="str">
        <f>CONCATENATE(申請様式!P161)</f>
        <v/>
      </c>
      <c r="I2" t="str">
        <f>CONCATENATE(申請様式!P160)</f>
        <v/>
      </c>
      <c r="J2" t="str">
        <f>CONCATENATE(申請様式!AE161)</f>
        <v/>
      </c>
      <c r="K2" t="str">
        <f>CONCATENATE(申請様式!AE160)</f>
        <v/>
      </c>
      <c r="L2" t="str">
        <f>CONCATENATE(申請様式!P164)</f>
        <v/>
      </c>
      <c r="M2" t="str">
        <f>CONCATENATE(申請様式!P166)</f>
        <v/>
      </c>
      <c r="N2" t="str">
        <f>CONCATENATE(申請様式!AM164)</f>
        <v/>
      </c>
      <c r="O2" t="str">
        <f>IF(申請様式!AM166=0,CONCATENATE(申請様式!AM166),IF(申請様式!AM166="有",-1,))</f>
        <v/>
      </c>
      <c r="P2" t="str">
        <f>IF(A2=0,CONCATENATE(A2),CONCATENATE(A2,B2))</f>
        <v/>
      </c>
    </row>
    <row r="3" spans="1:16" x14ac:dyDescent="0.15">
      <c r="A3" t="str">
        <f>IF(申請様式!P171=0,CONCATENATE(申請様式!P171),申請様式!AV2)</f>
        <v/>
      </c>
      <c r="B3" t="str">
        <f>IF(申請様式!P171=0,CONCATENATE(申請様式!P171),2)</f>
        <v/>
      </c>
      <c r="C3" t="str">
        <f>IF(申請様式!G181=0,CONCATENATE(申請様式!G181),IF(申請様式!G181="有",-1,))</f>
        <v/>
      </c>
      <c r="D3" t="str">
        <f>IF(申請様式!P169=0,CONCATENATE(申請様式!P169),CONCATENATE(申請様式!P169,申請様式!R169,申請様式!T169,"-",申請様式!X169,申請様式!Z169,申請様式!AB169,申請様式!AD169))</f>
        <v/>
      </c>
      <c r="E3" t="str">
        <f>CONCATENATE(申請様式!P171)</f>
        <v/>
      </c>
      <c r="F3" t="str">
        <f>CONCATENATE(申請様式!P175)</f>
        <v/>
      </c>
      <c r="G3" t="str">
        <f>CONCATENATE(申請様式!P174)</f>
        <v/>
      </c>
      <c r="H3" t="str">
        <f>CONCATENATE(申請様式!P179)</f>
        <v/>
      </c>
      <c r="I3" t="str">
        <f>CONCATENATE(申請様式!P178)</f>
        <v/>
      </c>
      <c r="J3" t="str">
        <f>CONCATENATE(申請様式!AE179)</f>
        <v/>
      </c>
      <c r="K3" t="str">
        <f>CONCATENATE(申請様式!AE178)</f>
        <v/>
      </c>
      <c r="L3" t="str">
        <f>CONCATENATE(申請様式!P182)</f>
        <v/>
      </c>
      <c r="M3" t="str">
        <f>CONCATENATE(申請様式!P184)</f>
        <v/>
      </c>
      <c r="N3" t="str">
        <f>CONCATENATE(申請様式!AM182)</f>
        <v/>
      </c>
      <c r="O3" t="str">
        <f>IF(申請様式!AM184=0,CONCATENATE(申請様式!AM184),IF(申請様式!AM184="有",-1,))</f>
        <v/>
      </c>
      <c r="P3" t="str">
        <f>IF(A3=0,CONCATENATE(A3),CONCATENATE(A3,B3))</f>
        <v/>
      </c>
    </row>
    <row r="4" spans="1:16" x14ac:dyDescent="0.15">
      <c r="A4" t="e">
        <f>IF(申請様式!#REF!=0,CONCATENATE(申請様式!#REF!),申請様式!R53)</f>
        <v>#REF!</v>
      </c>
      <c r="B4" t="e">
        <f>IF(申請様式!#REF!=0,CONCATENATE(申請様式!#REF!),3)</f>
        <v>#REF!</v>
      </c>
      <c r="C4" t="e">
        <f>IF(申請様式!#REF!=0,CONCATENATE(申請様式!#REF!),IF(申請様式!#REF!="有",-1,))</f>
        <v>#REF!</v>
      </c>
      <c r="D4" t="e">
        <f>IF(申請様式!#REF!=0,CONCATENATE(申請様式!#REF!),CONCATENATE(申請様式!#REF!,申請様式!#REF!,申請様式!#REF!,"-",申請様式!#REF!,申請様式!#REF!,申請様式!#REF!,申請様式!#REF!))</f>
        <v>#REF!</v>
      </c>
      <c r="E4" t="e">
        <f>CONCATENATE(申請様式!#REF!)</f>
        <v>#REF!</v>
      </c>
      <c r="F4" t="e">
        <f>CONCATENATE(申請様式!#REF!)</f>
        <v>#REF!</v>
      </c>
      <c r="G4" t="e">
        <f>CONCATENATE(申請様式!#REF!)</f>
        <v>#REF!</v>
      </c>
      <c r="H4" t="e">
        <f>CONCATENATE(申請様式!#REF!)</f>
        <v>#REF!</v>
      </c>
      <c r="I4" t="e">
        <f>CONCATENATE(申請様式!#REF!)</f>
        <v>#REF!</v>
      </c>
      <c r="J4" t="e">
        <f>CONCATENATE(申請様式!#REF!)</f>
        <v>#REF!</v>
      </c>
      <c r="K4" t="e">
        <f>CONCATENATE(申請様式!#REF!)</f>
        <v>#REF!</v>
      </c>
      <c r="L4" t="e">
        <f>CONCATENATE(申請様式!#REF!)</f>
        <v>#REF!</v>
      </c>
      <c r="M4" t="e">
        <f>CONCATENATE(申請様式!#REF!)</f>
        <v>#REF!</v>
      </c>
      <c r="N4" t="e">
        <f>CONCATENATE(申請様式!#REF!)</f>
        <v>#REF!</v>
      </c>
      <c r="O4" t="e">
        <f>IF(申請様式!#REF!=0,CONCATENATE(申請様式!#REF!),IF(申請様式!#REF!="有",-1,))</f>
        <v>#REF!</v>
      </c>
      <c r="P4" t="e">
        <f>IF(A4=0,CONCATENATE(A4),CONCATENATE(A4,B4))</f>
        <v>#REF!</v>
      </c>
    </row>
    <row r="5" spans="1:16" x14ac:dyDescent="0.15">
      <c r="A5" t="e">
        <f>IF(申請様式!#REF!=0,CONCATENATE(申請様式!#REF!),申請様式!R53)</f>
        <v>#REF!</v>
      </c>
      <c r="B5" t="e">
        <f>IF(申請様式!#REF!=0,CONCATENATE(申請様式!#REF!),4)</f>
        <v>#REF!</v>
      </c>
      <c r="C5" t="e">
        <f>IF(申請様式!#REF!=0,CONCATENATE(申請様式!#REF!),IF(申請様式!#REF!="有",-1,))</f>
        <v>#REF!</v>
      </c>
      <c r="D5" t="e">
        <f>IF(申請様式!#REF!=0,CONCATENATE(申請様式!#REF!),CONCATENATE(申請様式!#REF!,申請様式!#REF!,申請様式!#REF!,"-",申請様式!#REF!,申請様式!#REF!,申請様式!#REF!,申請様式!#REF!))</f>
        <v>#REF!</v>
      </c>
      <c r="E5" t="e">
        <f>CONCATENATE(申請様式!#REF!)</f>
        <v>#REF!</v>
      </c>
      <c r="F5" t="e">
        <f>CONCATENATE(申請様式!#REF!)</f>
        <v>#REF!</v>
      </c>
      <c r="G5" t="e">
        <f>CONCATENATE(申請様式!#REF!)</f>
        <v>#REF!</v>
      </c>
      <c r="H5" t="e">
        <f>CONCATENATE(申請様式!#REF!)</f>
        <v>#REF!</v>
      </c>
      <c r="I5" t="e">
        <f>CONCATENATE(申請様式!#REF!)</f>
        <v>#REF!</v>
      </c>
      <c r="J5" t="e">
        <f>CONCATENATE(申請様式!#REF!)</f>
        <v>#REF!</v>
      </c>
      <c r="K5" t="e">
        <f>CONCATENATE(申請様式!#REF!)</f>
        <v>#REF!</v>
      </c>
      <c r="L5" t="e">
        <f>CONCATENATE(申請様式!#REF!)</f>
        <v>#REF!</v>
      </c>
      <c r="M5" t="e">
        <f>CONCATENATE(申請様式!#REF!)</f>
        <v>#REF!</v>
      </c>
      <c r="N5" t="e">
        <f>CONCATENATE(申請様式!#REF!)</f>
        <v>#REF!</v>
      </c>
      <c r="O5" t="e">
        <f>IF(申請様式!#REF!=0,CONCATENATE(申請様式!#REF!),IF(申請様式!#REF!="有",-1,))</f>
        <v>#REF!</v>
      </c>
      <c r="P5" t="e">
        <f>IF(A5=0,CONCATENATE(A5),CONCATENATE(A5,B5))</f>
        <v>#REF!</v>
      </c>
    </row>
  </sheetData>
  <sheetProtection password="FE5A" sheet="1" objects="1" scenarios="1" selectLockedCells="1" selectUnlockedCells="1"/>
  <phoneticPr fontId="2"/>
  <pageMargins left="0.7" right="0.7" top="0.75" bottom="0.75" header="0.3" footer="0.3"/>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topLeftCell="XFD1" workbookViewId="0">
      <selection sqref="A1:IV65536"/>
    </sheetView>
  </sheetViews>
  <sheetFormatPr defaultColWidth="0" defaultRowHeight="13.5" x14ac:dyDescent="0.15"/>
  <sheetData>
    <row r="1" spans="1:11" x14ac:dyDescent="0.15">
      <c r="A1" t="s">
        <v>158</v>
      </c>
      <c r="B1" t="s">
        <v>283</v>
      </c>
      <c r="C1" t="s">
        <v>284</v>
      </c>
      <c r="D1" t="s">
        <v>285</v>
      </c>
      <c r="E1" t="s">
        <v>286</v>
      </c>
      <c r="F1" t="s">
        <v>287</v>
      </c>
      <c r="G1" t="s">
        <v>288</v>
      </c>
      <c r="H1" t="s">
        <v>289</v>
      </c>
      <c r="I1" t="s">
        <v>290</v>
      </c>
      <c r="J1" t="s">
        <v>291</v>
      </c>
      <c r="K1" t="s">
        <v>292</v>
      </c>
    </row>
    <row r="2" spans="1:11" x14ac:dyDescent="0.15">
      <c r="A2" t="e">
        <f>IF(申請様式!#REF!=0,CONCATENATE(申請様式!#REF!),CONCATENATE(申請様式!AV2))</f>
        <v>#REF!</v>
      </c>
      <c r="B2" t="e">
        <f>IF(申請様式!#REF!=0,CONCATENATE(申請様式!#REF!),CONCATENATE(申請様式!#REF!))</f>
        <v>#REF!</v>
      </c>
      <c r="C2" t="e">
        <f>CONCATENATE(申請様式!#REF!)</f>
        <v>#REF!</v>
      </c>
      <c r="D2" t="e">
        <f>CONCATENATE(申請様式!#REF!)</f>
        <v>#REF!</v>
      </c>
      <c r="E2" t="e">
        <f>CONCATENATE(申請様式!#REF!)</f>
        <v>#REF!</v>
      </c>
      <c r="F2" t="e">
        <f>CONCATENATE(申請様式!#REF!)</f>
        <v>#REF!</v>
      </c>
      <c r="G2" t="e">
        <f>CONCATENATE(申請様式!#REF!)</f>
        <v>#REF!</v>
      </c>
      <c r="H2" s="11" t="e">
        <f>CONCATENATE(申請様式!#REF!)</f>
        <v>#REF!</v>
      </c>
      <c r="I2" s="11" t="e">
        <f>CONCATENATE(申請様式!#REF!)</f>
        <v>#REF!</v>
      </c>
      <c r="J2" s="12" t="e">
        <f>IF(申請様式!#REF!=0,CONCATENATE(申請様式!#REF!),DATE(申請様式!#REF!,申請様式!#REF!,))</f>
        <v>#REF!</v>
      </c>
      <c r="K2" s="12" t="e">
        <f>IF(申請様式!#REF!=0,CONCATENATE(申請様式!#REF!),DATE(申請様式!#REF!,申請様式!#REF!,))</f>
        <v>#REF!</v>
      </c>
    </row>
    <row r="3" spans="1:11" x14ac:dyDescent="0.15">
      <c r="A3" t="e">
        <f>IF(申請様式!#REF!=0,CONCATENATE(申請様式!#REF!),CONCATENATE(申請様式!AV2))</f>
        <v>#REF!</v>
      </c>
      <c r="B3" t="e">
        <f>IF(申請様式!#REF!=0,CONCATENATE(申請様式!#REF!),CONCATENATE(申請様式!#REF!))</f>
        <v>#REF!</v>
      </c>
      <c r="C3" t="e">
        <f>CONCATENATE(申請様式!#REF!)</f>
        <v>#REF!</v>
      </c>
      <c r="D3" t="e">
        <f>CONCATENATE(申請様式!#REF!)</f>
        <v>#REF!</v>
      </c>
      <c r="E3" t="e">
        <f>CONCATENATE(申請様式!#REF!)</f>
        <v>#REF!</v>
      </c>
      <c r="F3" t="e">
        <f>CONCATENATE(申請様式!#REF!)</f>
        <v>#REF!</v>
      </c>
      <c r="G3" t="e">
        <f>CONCATENATE(申請様式!#REF!)</f>
        <v>#REF!</v>
      </c>
      <c r="H3" s="11" t="e">
        <f>CONCATENATE(申請様式!#REF!)</f>
        <v>#REF!</v>
      </c>
      <c r="I3" s="11" t="e">
        <f>CONCATENATE(申請様式!#REF!)</f>
        <v>#REF!</v>
      </c>
      <c r="J3" s="12" t="e">
        <f>IF(申請様式!#REF!=0,CONCATENATE(申請様式!#REF!),DATE(申請様式!#REF!,申請様式!#REF!,))</f>
        <v>#REF!</v>
      </c>
      <c r="K3" s="12" t="e">
        <f>IF(申請様式!#REF!=0,CONCATENATE(申請様式!#REF!),DATE(申請様式!#REF!,申請様式!#REF!,))</f>
        <v>#REF!</v>
      </c>
    </row>
    <row r="4" spans="1:11" x14ac:dyDescent="0.15">
      <c r="A4" t="e">
        <f>IF(申請様式!#REF!=0,CONCATENATE(申請様式!#REF!),CONCATENATE(申請様式!AV2))</f>
        <v>#REF!</v>
      </c>
      <c r="B4" t="e">
        <f>IF(申請様式!#REF!=0,CONCATENATE(申請様式!#REF!),CONCATENATE(申請様式!#REF!))</f>
        <v>#REF!</v>
      </c>
      <c r="C4" t="e">
        <f>CONCATENATE(申請様式!#REF!)</f>
        <v>#REF!</v>
      </c>
      <c r="D4" t="e">
        <f>CONCATENATE(申請様式!#REF!)</f>
        <v>#REF!</v>
      </c>
      <c r="E4" t="e">
        <f>CONCATENATE(申請様式!#REF!)</f>
        <v>#REF!</v>
      </c>
      <c r="F4" t="e">
        <f>CONCATENATE(申請様式!#REF!)</f>
        <v>#REF!</v>
      </c>
      <c r="G4" t="e">
        <f>CONCATENATE(申請様式!#REF!)</f>
        <v>#REF!</v>
      </c>
      <c r="H4" s="11" t="e">
        <f>CONCATENATE(申請様式!#REF!)</f>
        <v>#REF!</v>
      </c>
      <c r="I4" s="11" t="e">
        <f>CONCATENATE(申請様式!#REF!)</f>
        <v>#REF!</v>
      </c>
      <c r="J4" s="12" t="e">
        <f>IF(申請様式!#REF!=0,CONCATENATE(申請様式!#REF!),DATE(申請様式!#REF!,申請様式!#REF!,))</f>
        <v>#REF!</v>
      </c>
      <c r="K4" s="12" t="e">
        <f>IF(申請様式!#REF!=0,CONCATENATE(申請様式!#REF!),DATE(申請様式!#REF!,申請様式!#REF!,))</f>
        <v>#REF!</v>
      </c>
    </row>
    <row r="5" spans="1:11" x14ac:dyDescent="0.15">
      <c r="A5" t="e">
        <f>IF(申請様式!#REF!=0,CONCATENATE(申請様式!#REF!),CONCATENATE(申請様式!AV2))</f>
        <v>#REF!</v>
      </c>
      <c r="B5" t="e">
        <f>IF(申請様式!#REF!=0,CONCATENATE(申請様式!#REF!),CONCATENATE(申請様式!#REF!))</f>
        <v>#REF!</v>
      </c>
      <c r="C5" t="e">
        <f>CONCATENATE(申請様式!#REF!)</f>
        <v>#REF!</v>
      </c>
      <c r="D5" t="e">
        <f>CONCATENATE(申請様式!#REF!)</f>
        <v>#REF!</v>
      </c>
      <c r="E5" t="e">
        <f>CONCATENATE(申請様式!#REF!)</f>
        <v>#REF!</v>
      </c>
      <c r="F5" t="e">
        <f>CONCATENATE(申請様式!#REF!)</f>
        <v>#REF!</v>
      </c>
      <c r="G5" t="e">
        <f>CONCATENATE(申請様式!#REF!)</f>
        <v>#REF!</v>
      </c>
      <c r="H5" s="11" t="e">
        <f>CONCATENATE(申請様式!#REF!)</f>
        <v>#REF!</v>
      </c>
      <c r="I5" s="11" t="e">
        <f>CONCATENATE(申請様式!#REF!)</f>
        <v>#REF!</v>
      </c>
      <c r="J5" s="12" t="e">
        <f>IF(申請様式!#REF!=0,CONCATENATE(申請様式!#REF!),DATE(申請様式!#REF!,申請様式!#REF!,))</f>
        <v>#REF!</v>
      </c>
      <c r="K5" s="12" t="e">
        <f>IF(申請様式!#REF!=0,CONCATENATE(申請様式!#REF!),DATE(申請様式!#REF!,申請様式!#REF!,))</f>
        <v>#REF!</v>
      </c>
    </row>
    <row r="6" spans="1:11" x14ac:dyDescent="0.15">
      <c r="A6" t="e">
        <f>IF(申請様式!#REF!=0,CONCATENATE(申請様式!#REF!),CONCATENATE(申請様式!AV2))</f>
        <v>#REF!</v>
      </c>
      <c r="B6" t="e">
        <f>IF(申請様式!#REF!=0,CONCATENATE(申請様式!#REF!),CONCATENATE(申請様式!#REF!))</f>
        <v>#REF!</v>
      </c>
      <c r="C6" t="e">
        <f>CONCATENATE(申請様式!#REF!)</f>
        <v>#REF!</v>
      </c>
      <c r="D6" t="e">
        <f>CONCATENATE(申請様式!#REF!)</f>
        <v>#REF!</v>
      </c>
      <c r="E6" t="e">
        <f>CONCATENATE(申請様式!#REF!)</f>
        <v>#REF!</v>
      </c>
      <c r="F6" t="e">
        <f>CONCATENATE(申請様式!#REF!)</f>
        <v>#REF!</v>
      </c>
      <c r="G6" t="e">
        <f>CONCATENATE(申請様式!#REF!)</f>
        <v>#REF!</v>
      </c>
      <c r="H6" s="11" t="e">
        <f>CONCATENATE(申請様式!#REF!)</f>
        <v>#REF!</v>
      </c>
      <c r="I6" s="11" t="e">
        <f>CONCATENATE(申請様式!#REF!)</f>
        <v>#REF!</v>
      </c>
      <c r="J6" s="12" t="e">
        <f>IF(申請様式!#REF!=0,CONCATENATE(申請様式!#REF!),DATE(申請様式!#REF!,申請様式!#REF!,))</f>
        <v>#REF!</v>
      </c>
      <c r="K6" s="12" t="e">
        <f>IF(申請様式!#REF!=0,CONCATENATE(申請様式!#REF!),DATE(申請様式!#REF!,申請様式!#REF!,))</f>
        <v>#REF!</v>
      </c>
    </row>
    <row r="7" spans="1:11" x14ac:dyDescent="0.15">
      <c r="A7" t="e">
        <f>IF(申請様式!#REF!=0,CONCATENATE(申請様式!#REF!),CONCATENATE(申請様式!AV2))</f>
        <v>#REF!</v>
      </c>
      <c r="B7" t="e">
        <f>IF(申請様式!#REF!=0,CONCATENATE(申請様式!#REF!),CONCATENATE(申請様式!#REF!))</f>
        <v>#REF!</v>
      </c>
      <c r="C7" t="e">
        <f>CONCATENATE(申請様式!#REF!)</f>
        <v>#REF!</v>
      </c>
      <c r="D7" t="e">
        <f>CONCATENATE(申請様式!#REF!)</f>
        <v>#REF!</v>
      </c>
      <c r="E7" t="e">
        <f>CONCATENATE(申請様式!#REF!)</f>
        <v>#REF!</v>
      </c>
      <c r="F7" t="e">
        <f>CONCATENATE(申請様式!#REF!)</f>
        <v>#REF!</v>
      </c>
      <c r="G7" t="e">
        <f>CONCATENATE(申請様式!#REF!)</f>
        <v>#REF!</v>
      </c>
      <c r="H7" s="11" t="e">
        <f>CONCATENATE(申請様式!#REF!)</f>
        <v>#REF!</v>
      </c>
      <c r="I7" s="11" t="e">
        <f>CONCATENATE(申請様式!#REF!)</f>
        <v>#REF!</v>
      </c>
      <c r="J7" s="12" t="e">
        <f>IF(申請様式!#REF!=0,CONCATENATE(申請様式!#REF!),DATE(申請様式!#REF!,申請様式!#REF!,))</f>
        <v>#REF!</v>
      </c>
      <c r="K7" s="12" t="e">
        <f>IF(申請様式!#REF!=0,CONCATENATE(申請様式!#REF!),DATE(申請様式!#REF!,申請様式!#REF!,))</f>
        <v>#REF!</v>
      </c>
    </row>
    <row r="8" spans="1:11" x14ac:dyDescent="0.15">
      <c r="A8" t="e">
        <f>IF(申請様式!#REF!=0,CONCATENATE(申請様式!#REF!),CONCATENATE(申請様式!AV2))</f>
        <v>#REF!</v>
      </c>
      <c r="B8" t="e">
        <f>IF(申請様式!#REF!=0,CONCATENATE(申請様式!#REF!),CONCATENATE(申請様式!#REF!))</f>
        <v>#REF!</v>
      </c>
      <c r="C8" t="e">
        <f>CONCATENATE(申請様式!#REF!)</f>
        <v>#REF!</v>
      </c>
      <c r="D8" t="e">
        <f>CONCATENATE(申請様式!#REF!)</f>
        <v>#REF!</v>
      </c>
      <c r="E8" t="e">
        <f>CONCATENATE(申請様式!#REF!)</f>
        <v>#REF!</v>
      </c>
      <c r="F8" t="e">
        <f>CONCATENATE(申請様式!#REF!)</f>
        <v>#REF!</v>
      </c>
      <c r="G8" t="e">
        <f>CONCATENATE(申請様式!#REF!)</f>
        <v>#REF!</v>
      </c>
      <c r="H8" s="11" t="e">
        <f>CONCATENATE(申請様式!#REF!)</f>
        <v>#REF!</v>
      </c>
      <c r="I8" s="11" t="e">
        <f>CONCATENATE(申請様式!#REF!)</f>
        <v>#REF!</v>
      </c>
      <c r="J8" s="12" t="e">
        <f>IF(申請様式!#REF!=0,CONCATENATE(申請様式!#REF!),DATE(申請様式!#REF!,申請様式!#REF!,))</f>
        <v>#REF!</v>
      </c>
      <c r="K8" s="12" t="e">
        <f>IF(申請様式!#REF!=0,CONCATENATE(申請様式!#REF!),DATE(申請様式!#REF!,申請様式!#REF!,))</f>
        <v>#REF!</v>
      </c>
    </row>
    <row r="9" spans="1:11" x14ac:dyDescent="0.15">
      <c r="A9" t="e">
        <f>IF(申請様式!#REF!=0,CONCATENATE(申請様式!#REF!),CONCATENATE(申請様式!AV2))</f>
        <v>#REF!</v>
      </c>
      <c r="B9" t="e">
        <f>IF(申請様式!#REF!=0,CONCATENATE(申請様式!#REF!),CONCATENATE(申請様式!#REF!))</f>
        <v>#REF!</v>
      </c>
      <c r="C9" t="e">
        <f>CONCATENATE(申請様式!#REF!)</f>
        <v>#REF!</v>
      </c>
      <c r="D9" t="e">
        <f>CONCATENATE(申請様式!#REF!)</f>
        <v>#REF!</v>
      </c>
      <c r="E9" t="e">
        <f>CONCATENATE(申請様式!#REF!)</f>
        <v>#REF!</v>
      </c>
      <c r="F9" t="e">
        <f>CONCATENATE(申請様式!#REF!)</f>
        <v>#REF!</v>
      </c>
      <c r="G9" t="e">
        <f>CONCATENATE(申請様式!#REF!)</f>
        <v>#REF!</v>
      </c>
      <c r="H9" s="11" t="e">
        <f>CONCATENATE(申請様式!#REF!)</f>
        <v>#REF!</v>
      </c>
      <c r="I9" s="11" t="e">
        <f>CONCATENATE(申請様式!#REF!)</f>
        <v>#REF!</v>
      </c>
      <c r="J9" s="12" t="e">
        <f>IF(申請様式!#REF!=0,CONCATENATE(申請様式!#REF!),DATE(申請様式!#REF!,申請様式!#REF!,))</f>
        <v>#REF!</v>
      </c>
      <c r="K9" s="12" t="e">
        <f>IF(申請様式!#REF!=0,CONCATENATE(申請様式!#REF!),DATE(申請様式!#REF!,申請様式!#REF!,))</f>
        <v>#REF!</v>
      </c>
    </row>
    <row r="10" spans="1:11" x14ac:dyDescent="0.15">
      <c r="A10" t="e">
        <f>IF(申請様式!#REF!=0,CONCATENATE(申請様式!#REF!),CONCATENATE(申請様式!AV2))</f>
        <v>#REF!</v>
      </c>
      <c r="B10" t="e">
        <f>IF(申請様式!#REF!=0,CONCATENATE(申請様式!#REF!),CONCATENATE(申請様式!#REF!))</f>
        <v>#REF!</v>
      </c>
      <c r="C10" t="e">
        <f>CONCATENATE(申請様式!#REF!)</f>
        <v>#REF!</v>
      </c>
      <c r="D10" t="e">
        <f>CONCATENATE(申請様式!#REF!)</f>
        <v>#REF!</v>
      </c>
      <c r="E10" t="e">
        <f>CONCATENATE(申請様式!#REF!)</f>
        <v>#REF!</v>
      </c>
      <c r="F10" t="e">
        <f>CONCATENATE(申請様式!#REF!)</f>
        <v>#REF!</v>
      </c>
      <c r="G10" t="e">
        <f>CONCATENATE(申請様式!#REF!)</f>
        <v>#REF!</v>
      </c>
      <c r="H10" s="11" t="e">
        <f>CONCATENATE(申請様式!#REF!)</f>
        <v>#REF!</v>
      </c>
      <c r="I10" s="11" t="e">
        <f>CONCATENATE(申請様式!#REF!)</f>
        <v>#REF!</v>
      </c>
      <c r="J10" s="12" t="e">
        <f>IF(申請様式!#REF!=0,CONCATENATE(申請様式!#REF!),DATE(申請様式!#REF!,申請様式!#REF!,))</f>
        <v>#REF!</v>
      </c>
      <c r="K10" s="12" t="e">
        <f>IF(申請様式!#REF!=0,CONCATENATE(申請様式!#REF!),DATE(申請様式!#REF!,申請様式!#REF!,))</f>
        <v>#REF!</v>
      </c>
    </row>
    <row r="11" spans="1:11" x14ac:dyDescent="0.15">
      <c r="A11" t="e">
        <f>IF(申請様式!#REF!=0,CONCATENATE(申請様式!#REF!),CONCATENATE(申請様式!AV52))</f>
        <v>#REF!</v>
      </c>
      <c r="B11" t="e">
        <f>IF(申請様式!#REF!=0,CONCATENATE(申請様式!#REF!),CONCATENATE(申請様式!E194))</f>
        <v>#REF!</v>
      </c>
      <c r="C11" t="e">
        <f>CONCATENATE(申請様式!#REF!)</f>
        <v>#REF!</v>
      </c>
      <c r="D11" t="e">
        <f>CONCATENATE(申請様式!#REF!)</f>
        <v>#REF!</v>
      </c>
      <c r="E11" t="e">
        <f>CONCATENATE(申請様式!#REF!)</f>
        <v>#REF!</v>
      </c>
      <c r="F11" t="e">
        <f>CONCATENATE(申請様式!#REF!)</f>
        <v>#REF!</v>
      </c>
      <c r="G11" t="e">
        <f>CONCATENATE(申請様式!#REF!)</f>
        <v>#REF!</v>
      </c>
      <c r="H11" s="11" t="e">
        <f>CONCATENATE(申請様式!#REF!)</f>
        <v>#REF!</v>
      </c>
      <c r="I11" s="11" t="e">
        <f>CONCATENATE(申請様式!#REF!)</f>
        <v>#REF!</v>
      </c>
      <c r="J11" s="12" t="e">
        <f>IF(申請様式!#REF!=0,CONCATENATE(申請様式!#REF!),DATE(申請様式!#REF!,申請様式!#REF!,))</f>
        <v>#REF!</v>
      </c>
      <c r="K11" s="12" t="e">
        <f>IF(申請様式!#REF!=0,CONCATENATE(申請様式!#REF!),DATE(申請様式!#REF!,申請様式!#REF!,))</f>
        <v>#REF!</v>
      </c>
    </row>
    <row r="12" spans="1:11" x14ac:dyDescent="0.15">
      <c r="A12" t="e">
        <f>IF(申請様式!#REF!=0,CONCATENATE(申請様式!#REF!),CONCATENATE(申請様式!AV52))</f>
        <v>#REF!</v>
      </c>
      <c r="B12" t="e">
        <f>IF(申請様式!#REF!=0,CONCATENATE(申請様式!#REF!),CONCATENATE(申請様式!E194))</f>
        <v>#REF!</v>
      </c>
      <c r="C12" t="e">
        <f>CONCATENATE(申請様式!#REF!)</f>
        <v>#REF!</v>
      </c>
      <c r="D12" t="e">
        <f>CONCATENATE(申請様式!#REF!)</f>
        <v>#REF!</v>
      </c>
      <c r="E12" t="e">
        <f>CONCATENATE(申請様式!#REF!)</f>
        <v>#REF!</v>
      </c>
      <c r="F12" t="e">
        <f>CONCATENATE(申請様式!#REF!)</f>
        <v>#REF!</v>
      </c>
      <c r="G12" t="e">
        <f>CONCATENATE(申請様式!#REF!)</f>
        <v>#REF!</v>
      </c>
      <c r="H12" s="11" t="e">
        <f>CONCATENATE(申請様式!#REF!)</f>
        <v>#REF!</v>
      </c>
      <c r="I12" s="11" t="e">
        <f>CONCATENATE(申請様式!#REF!)</f>
        <v>#REF!</v>
      </c>
      <c r="J12" s="12" t="e">
        <f>IF(申請様式!#REF!=0,CONCATENATE(申請様式!#REF!),DATE(申請様式!#REF!,申請様式!#REF!,))</f>
        <v>#REF!</v>
      </c>
      <c r="K12" s="12" t="e">
        <f>IF(申請様式!#REF!=0,CONCATENATE(申請様式!#REF!),DATE(申請様式!#REF!,申請様式!#REF!,))</f>
        <v>#REF!</v>
      </c>
    </row>
    <row r="13" spans="1:11" x14ac:dyDescent="0.15">
      <c r="A13" t="str">
        <f>IF(申請様式!B199=0,CONCATENATE(申請様式!B199),CONCATENATE(申請様式!AV52))</f>
        <v/>
      </c>
      <c r="B13" t="str">
        <f>IF(申請様式!B199=0,CONCATENATE(申請様式!B199),CONCATENATE(申請様式!E194))</f>
        <v/>
      </c>
      <c r="C13" t="str">
        <f>CONCATENATE(申請様式!B199)</f>
        <v/>
      </c>
      <c r="D13" t="str">
        <f>CONCATENATE(申請様式!I199)</f>
        <v/>
      </c>
      <c r="E13" t="str">
        <f>CONCATENATE(申請様式!M199)</f>
        <v/>
      </c>
      <c r="F13" t="str">
        <f>CONCATENATE(申請様式!X199)</f>
        <v/>
      </c>
      <c r="G13" t="str">
        <f>CONCATENATE(申請様式!AG199)</f>
        <v/>
      </c>
      <c r="H13" s="11" t="str">
        <f>CONCATENATE(申請様式!AN199)</f>
        <v/>
      </c>
      <c r="I13" s="11" t="str">
        <f>CONCATENATE(申請様式!AN199)</f>
        <v/>
      </c>
      <c r="J13" s="12" t="str">
        <f>IF(申請様式!AU199=0,CONCATENATE(申請様式!AU199),DATE(申請様式!AU199,申請様式!AX199,))</f>
        <v/>
      </c>
      <c r="K13" s="12" t="str">
        <f>IF(申請様式!AU200=0,CONCATENATE(申請様式!AU200),DATE(申請様式!AU200,申請様式!AX200,))</f>
        <v/>
      </c>
    </row>
    <row r="14" spans="1:11" x14ac:dyDescent="0.15">
      <c r="A14" t="e">
        <f>IF(申請様式!#REF!=0,CONCATENATE(申請様式!#REF!),CONCATENATE(申請様式!AV52))</f>
        <v>#REF!</v>
      </c>
      <c r="B14" t="e">
        <f>IF(申請様式!#REF!=0,CONCATENATE(申請様式!#REF!),CONCATENATE(申請様式!E202))</f>
        <v>#REF!</v>
      </c>
      <c r="C14" t="e">
        <f>CONCATENATE(申請様式!#REF!)</f>
        <v>#REF!</v>
      </c>
      <c r="D14" t="e">
        <f>CONCATENATE(申請様式!#REF!)</f>
        <v>#REF!</v>
      </c>
      <c r="E14" t="e">
        <f>CONCATENATE(申請様式!#REF!)</f>
        <v>#REF!</v>
      </c>
      <c r="F14" t="e">
        <f>CONCATENATE(申請様式!#REF!)</f>
        <v>#REF!</v>
      </c>
      <c r="G14" t="e">
        <f>CONCATENATE(申請様式!#REF!)</f>
        <v>#REF!</v>
      </c>
      <c r="H14" s="11" t="e">
        <f>CONCATENATE(申請様式!#REF!)</f>
        <v>#REF!</v>
      </c>
      <c r="I14" s="11" t="e">
        <f>CONCATENATE(申請様式!#REF!)</f>
        <v>#REF!</v>
      </c>
      <c r="J14" s="12" t="e">
        <f>IF(申請様式!#REF!=0,CONCATENATE(申請様式!#REF!),DATE(申請様式!#REF!,申請様式!#REF!,))</f>
        <v>#REF!</v>
      </c>
      <c r="K14" s="12" t="e">
        <f>IF(申請様式!#REF!=0,CONCATENATE(申請様式!#REF!),DATE(申請様式!#REF!,申請様式!#REF!,))</f>
        <v>#REF!</v>
      </c>
    </row>
    <row r="15" spans="1:11" x14ac:dyDescent="0.15">
      <c r="A15" t="e">
        <f>IF(申請様式!#REF!=0,CONCATENATE(申請様式!#REF!),CONCATENATE(申請様式!AV52))</f>
        <v>#REF!</v>
      </c>
      <c r="B15" t="e">
        <f>IF(申請様式!#REF!=0,CONCATENATE(申請様式!#REF!),CONCATENATE(申請様式!E202))</f>
        <v>#REF!</v>
      </c>
      <c r="C15" t="e">
        <f>CONCATENATE(申請様式!#REF!)</f>
        <v>#REF!</v>
      </c>
      <c r="D15" t="e">
        <f>CONCATENATE(申請様式!#REF!)</f>
        <v>#REF!</v>
      </c>
      <c r="E15" t="e">
        <f>CONCATENATE(申請様式!#REF!)</f>
        <v>#REF!</v>
      </c>
      <c r="F15" t="e">
        <f>CONCATENATE(申請様式!#REF!)</f>
        <v>#REF!</v>
      </c>
      <c r="G15" t="e">
        <f>CONCATENATE(申請様式!#REF!)</f>
        <v>#REF!</v>
      </c>
      <c r="H15" s="11" t="e">
        <f>CONCATENATE(申請様式!#REF!)</f>
        <v>#REF!</v>
      </c>
      <c r="I15" s="11" t="e">
        <f>CONCATENATE(申請様式!#REF!)</f>
        <v>#REF!</v>
      </c>
      <c r="J15" s="12" t="e">
        <f>IF(申請様式!#REF!=0,CONCATENATE(申請様式!#REF!),DATE(申請様式!#REF!,申請様式!#REF!,))</f>
        <v>#REF!</v>
      </c>
      <c r="K15" s="12" t="e">
        <f>IF(申請様式!#REF!=0,CONCATENATE(申請様式!#REF!),DATE(申請様式!#REF!,申請様式!#REF!,))</f>
        <v>#REF!</v>
      </c>
    </row>
    <row r="16" spans="1:11" x14ac:dyDescent="0.15">
      <c r="A16" t="str">
        <f>IF(申請様式!B207=0,CONCATENATE(申請様式!B207),CONCATENATE(申請様式!AV52))</f>
        <v/>
      </c>
      <c r="B16" t="str">
        <f>IF(申請様式!B207=0,CONCATENATE(申請様式!B207),CONCATENATE(申請様式!E202))</f>
        <v/>
      </c>
      <c r="C16" t="str">
        <f>CONCATENATE(申請様式!B207)</f>
        <v/>
      </c>
      <c r="D16" t="str">
        <f>CONCATENATE(申請様式!I207)</f>
        <v/>
      </c>
      <c r="E16" t="str">
        <f>CONCATENATE(申請様式!M207)</f>
        <v/>
      </c>
      <c r="F16" t="str">
        <f>CONCATENATE(申請様式!X207)</f>
        <v/>
      </c>
      <c r="G16" t="str">
        <f>CONCATENATE(申請様式!AG207)</f>
        <v/>
      </c>
      <c r="H16" s="11" t="str">
        <f>CONCATENATE(申請様式!AN207)</f>
        <v/>
      </c>
      <c r="I16" s="11" t="str">
        <f>CONCATENATE(申請様式!AN207)</f>
        <v/>
      </c>
      <c r="J16" s="12" t="str">
        <f>IF(申請様式!AU207=0,CONCATENATE(申請様式!AU207),DATE(申請様式!AU207,申請様式!AX207,))</f>
        <v/>
      </c>
      <c r="K16" s="12" t="str">
        <f>IF(申請様式!AU208=0,CONCATENATE(申請様式!AU208),DATE(申請様式!AU208,申請様式!AX208,))</f>
        <v/>
      </c>
    </row>
    <row r="17" spans="1:11" x14ac:dyDescent="0.15">
      <c r="A17" t="e">
        <f>IF(申請様式!#REF!=0,CONCATENATE(申請様式!#REF!),CONCATENATE(申請様式!AV52))</f>
        <v>#REF!</v>
      </c>
      <c r="B17" t="e">
        <f>IF(申請様式!#REF!=0,CONCATENATE(申請様式!#REF!),CONCATENATE(申請様式!E210))</f>
        <v>#REF!</v>
      </c>
      <c r="C17" t="e">
        <f>CONCATENATE(申請様式!#REF!)</f>
        <v>#REF!</v>
      </c>
      <c r="D17" t="e">
        <f>CONCATENATE(申請様式!#REF!)</f>
        <v>#REF!</v>
      </c>
      <c r="E17" t="e">
        <f>CONCATENATE(申請様式!#REF!)</f>
        <v>#REF!</v>
      </c>
      <c r="F17" t="e">
        <f>CONCATENATE(申請様式!#REF!)</f>
        <v>#REF!</v>
      </c>
      <c r="G17" t="e">
        <f>CONCATENATE(申請様式!#REF!)</f>
        <v>#REF!</v>
      </c>
      <c r="H17" s="11" t="e">
        <f>CONCATENATE(申請様式!#REF!)</f>
        <v>#REF!</v>
      </c>
      <c r="I17" s="11" t="e">
        <f>CONCATENATE(申請様式!#REF!)</f>
        <v>#REF!</v>
      </c>
      <c r="J17" s="12" t="e">
        <f>IF(申請様式!#REF!=0,CONCATENATE(申請様式!#REF!),DATE(申請様式!#REF!,申請様式!#REF!,))</f>
        <v>#REF!</v>
      </c>
      <c r="K17" s="12" t="e">
        <f>IF(申請様式!#REF!=0,CONCATENATE(申請様式!#REF!),DATE(申請様式!#REF!,申請様式!#REF!,))</f>
        <v>#REF!</v>
      </c>
    </row>
    <row r="18" spans="1:11" x14ac:dyDescent="0.15">
      <c r="A18" t="e">
        <f>IF(申請様式!#REF!=0,CONCATENATE(申請様式!#REF!),CONCATENATE(申請様式!AV52))</f>
        <v>#REF!</v>
      </c>
      <c r="B18" t="e">
        <f>IF(申請様式!#REF!=0,CONCATENATE(申請様式!#REF!),CONCATENATE(申請様式!E210))</f>
        <v>#REF!</v>
      </c>
      <c r="C18" t="e">
        <f>CONCATENATE(申請様式!#REF!)</f>
        <v>#REF!</v>
      </c>
      <c r="D18" t="e">
        <f>CONCATENATE(申請様式!#REF!)</f>
        <v>#REF!</v>
      </c>
      <c r="E18" t="e">
        <f>CONCATENATE(申請様式!#REF!)</f>
        <v>#REF!</v>
      </c>
      <c r="F18" t="e">
        <f>CONCATENATE(申請様式!#REF!)</f>
        <v>#REF!</v>
      </c>
      <c r="G18" t="e">
        <f>CONCATENATE(申請様式!#REF!)</f>
        <v>#REF!</v>
      </c>
      <c r="H18" s="11" t="e">
        <f>CONCATENATE(申請様式!#REF!)</f>
        <v>#REF!</v>
      </c>
      <c r="I18" s="11" t="e">
        <f>CONCATENATE(申請様式!#REF!)</f>
        <v>#REF!</v>
      </c>
      <c r="J18" s="12" t="e">
        <f>IF(申請様式!#REF!=0,CONCATENATE(申請様式!#REF!),DATE(申請様式!#REF!,申請様式!#REF!,))</f>
        <v>#REF!</v>
      </c>
      <c r="K18" s="12" t="e">
        <f>IF(申請様式!#REF!=0,CONCATENATE(申請様式!#REF!),DATE(申請様式!#REF!,申請様式!#REF!,))</f>
        <v>#REF!</v>
      </c>
    </row>
    <row r="19" spans="1:11" x14ac:dyDescent="0.15">
      <c r="A19" t="str">
        <f>IF(申請様式!B215=0,CONCATENATE(申請様式!B215),CONCATENATE(申請様式!AV52))</f>
        <v/>
      </c>
      <c r="B19" t="str">
        <f>IF(申請様式!B215=0,CONCATENATE(申請様式!B215),CONCATENATE(申請様式!E210))</f>
        <v/>
      </c>
      <c r="C19" t="str">
        <f>CONCATENATE(申請様式!B215)</f>
        <v/>
      </c>
      <c r="D19" t="str">
        <f>CONCATENATE(申請様式!I215)</f>
        <v/>
      </c>
      <c r="E19" t="str">
        <f>CONCATENATE(申請様式!M215)</f>
        <v/>
      </c>
      <c r="F19" t="str">
        <f>CONCATENATE(申請様式!X215)</f>
        <v/>
      </c>
      <c r="G19" t="str">
        <f>CONCATENATE(申請様式!AG215)</f>
        <v/>
      </c>
      <c r="H19" s="11" t="str">
        <f>CONCATENATE(申請様式!AN215)</f>
        <v/>
      </c>
      <c r="I19" s="11" t="str">
        <f>CONCATENATE(申請様式!AN215)</f>
        <v/>
      </c>
      <c r="J19" s="12" t="str">
        <f>IF(申請様式!AU215=0,CONCATENATE(申請様式!AU215),DATE(申請様式!AU215,申請様式!AX215,))</f>
        <v/>
      </c>
      <c r="K19" s="12" t="str">
        <f>IF(申請様式!AU216=0,CONCATENATE(申請様式!AU216),DATE(申請様式!AU216,申請様式!AX216,))</f>
        <v/>
      </c>
    </row>
    <row r="20" spans="1:11" x14ac:dyDescent="0.15">
      <c r="A20" t="str">
        <f>IF(申請様式!B216=0,CONCATENATE(申請様式!B216),CONCATENATE(申請様式!R53))</f>
        <v/>
      </c>
      <c r="B20" t="str">
        <f>IF(申請様式!B216=0,CONCATENATE(申請様式!B216),CONCATENATE(申請様式!E211))</f>
        <v/>
      </c>
      <c r="C20" t="str">
        <f>CONCATENATE(申請様式!B216)</f>
        <v/>
      </c>
      <c r="D20" t="str">
        <f>CONCATENATE(申請様式!I216)</f>
        <v/>
      </c>
      <c r="E20" t="str">
        <f>CONCATENATE(申請様式!M216)</f>
        <v/>
      </c>
      <c r="F20" t="str">
        <f>CONCATENATE(申請様式!X216)</f>
        <v/>
      </c>
      <c r="G20" t="str">
        <f>CONCATENATE(申請様式!AG216)</f>
        <v/>
      </c>
      <c r="H20" s="11" t="str">
        <f>CONCATENATE(申請様式!AN216)</f>
        <v/>
      </c>
      <c r="I20" s="11" t="str">
        <f>CONCATENATE(申請様式!AN216)</f>
        <v/>
      </c>
      <c r="J20" s="12" t="str">
        <f>IF(申請様式!AU216=0,CONCATENATE(申請様式!AU216),DATE(申請様式!AU216,申請様式!AX216,))</f>
        <v/>
      </c>
      <c r="K20" s="12" t="str">
        <f>IF(申請様式!AU217=0,CONCATENATE(申請様式!AU217),DATE(申請様式!AU217,申請様式!AX217,))</f>
        <v/>
      </c>
    </row>
  </sheetData>
  <sheetProtection password="FE5A" sheet="1" objects="1" scenarios="1" selectLockedCells="1" selectUnlockedCells="1"/>
  <phoneticPr fontId="2"/>
  <pageMargins left="0.7" right="0.7" top="0.75" bottom="0.75" header="0.3" footer="0.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申請様式</vt:lpstr>
      <vt:lpstr>提出書類一覧表</vt:lpstr>
      <vt:lpstr>1</vt:lpstr>
      <vt:lpstr>2</vt:lpstr>
      <vt:lpstr>3</vt:lpstr>
      <vt:lpstr>4</vt:lpstr>
      <vt:lpstr>申請様式!Print_Area</vt:lpstr>
      <vt:lpstr>提出書類一覧表!Print_Area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2017-11-13T01:37:48Z</cp:lastPrinted>
  <dcterms:created xsi:type="dcterms:W3CDTF">2004-11-30T10:24:38Z</dcterms:created>
  <dcterms:modified xsi:type="dcterms:W3CDTF">2017-11-13T01:38:09Z</dcterms:modified>
</cp:coreProperties>
</file>